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5856\Desktop\20220824人農地プラン地図\HP掲載\"/>
    </mc:Choice>
  </mc:AlternateContent>
  <bookViews>
    <workbookView xWindow="-15" yWindow="4875" windowWidth="24030" windowHeight="4920" tabRatio="730"/>
  </bookViews>
  <sheets>
    <sheet name="岩瀬北" sheetId="5" r:id="rId1"/>
    <sheet name="岩瀬北部２" sheetId="24" r:id="rId2"/>
    <sheet name="岩瀬東" sheetId="6" r:id="rId3"/>
    <sheet name="岩瀬東部２ " sheetId="25" r:id="rId4"/>
    <sheet name="岩瀬西" sheetId="8" r:id="rId5"/>
    <sheet name="岩瀬西部２ " sheetId="26" r:id="rId6"/>
  </sheets>
  <definedNames>
    <definedName name="_xlnm._FilterDatabase" localSheetId="4" hidden="1">岩瀬西!$C$6:$W$36</definedName>
    <definedName name="_xlnm._FilterDatabase" localSheetId="2" hidden="1">岩瀬東!$C$6:$W$39</definedName>
    <definedName name="_xlnm._FilterDatabase" localSheetId="0" hidden="1">岩瀬北!$B$5:$V$42</definedName>
    <definedName name="_xlnm.Print_Area" localSheetId="4">岩瀬西!$C$1:$W$36</definedName>
    <definedName name="_xlnm.Print_Area" localSheetId="5">'岩瀬西部２ '!$A$1:$P$24</definedName>
    <definedName name="_xlnm.Print_Area" localSheetId="2">岩瀬東!$C$1:$W$39</definedName>
    <definedName name="_xlnm.Print_Area" localSheetId="3">'岩瀬東部２ '!$A$1:$P$24</definedName>
    <definedName name="_xlnm.Print_Area" localSheetId="0">岩瀬北!$B$1:$V$39</definedName>
    <definedName name="_xlnm.Print_Area" localSheetId="1">岩瀬北部２!$A$1:$P$24</definedName>
    <definedName name="_xlnm.Print_Titles" localSheetId="4">岩瀬西!$6:$9</definedName>
    <definedName name="_xlnm.Print_Titles" localSheetId="2">岩瀬東!$6:$9</definedName>
    <definedName name="_xlnm.Print_Titles" localSheetId="0">岩瀬北!$5:$8</definedName>
    <definedName name="_xlnm.Print_Titles" localSheetId="1">岩瀬北部２!$44:$45</definedName>
  </definedNames>
  <calcPr calcId="162913"/>
</workbook>
</file>

<file path=xl/calcChain.xml><?xml version="1.0" encoding="utf-8"?>
<calcChain xmlns="http://schemas.openxmlformats.org/spreadsheetml/2006/main">
  <c r="A14" i="5" l="1"/>
  <c r="H40" i="5" l="1"/>
  <c r="H42" i="5" s="1"/>
  <c r="D40" i="5"/>
</calcChain>
</file>

<file path=xl/sharedStrings.xml><?xml version="1.0" encoding="utf-8"?>
<sst xmlns="http://schemas.openxmlformats.org/spreadsheetml/2006/main" count="1274" uniqueCount="492">
  <si>
    <t>（参考様式１）</t>
    <rPh sb="1" eb="3">
      <t>サンコウ</t>
    </rPh>
    <rPh sb="3" eb="5">
      <t>ヨウシキ</t>
    </rPh>
    <phoneticPr fontId="4"/>
  </si>
  <si>
    <t>１．今後の地域の中心となる経営体（担い手）</t>
    <rPh sb="2" eb="4">
      <t>コンゴ</t>
    </rPh>
    <rPh sb="5" eb="7">
      <t>チイキ</t>
    </rPh>
    <rPh sb="8" eb="10">
      <t>チュウシン</t>
    </rPh>
    <rPh sb="13" eb="16">
      <t>ケイエイタイ</t>
    </rPh>
    <rPh sb="17" eb="18">
      <t>ニナ</t>
    </rPh>
    <rPh sb="19" eb="20">
      <t>テ</t>
    </rPh>
    <phoneticPr fontId="4"/>
  </si>
  <si>
    <t>属性</t>
    <rPh sb="0" eb="2">
      <t>ゾクセイ</t>
    </rPh>
    <phoneticPr fontId="4"/>
  </si>
  <si>
    <t>経営体
（氏名）</t>
    <rPh sb="0" eb="3">
      <t>ケイエイタイ</t>
    </rPh>
    <rPh sb="5" eb="7">
      <t>シメイ</t>
    </rPh>
    <phoneticPr fontId="4"/>
  </si>
  <si>
    <t>経営者・代表者の年齢</t>
    <rPh sb="0" eb="3">
      <t>ケイエイシャ</t>
    </rPh>
    <rPh sb="4" eb="7">
      <t>ダイヒョウシャ</t>
    </rPh>
    <rPh sb="8" eb="10">
      <t>ネンレイ</t>
    </rPh>
    <phoneticPr fontId="4"/>
  </si>
  <si>
    <t>構成員
（従業員）</t>
    <rPh sb="0" eb="3">
      <t>コウセイイン</t>
    </rPh>
    <rPh sb="5" eb="8">
      <t>ジュウギョウイン</t>
    </rPh>
    <phoneticPr fontId="4"/>
  </si>
  <si>
    <t>後継者の有無</t>
    <rPh sb="0" eb="3">
      <t>コウケイシャ</t>
    </rPh>
    <rPh sb="4" eb="6">
      <t>ウム</t>
    </rPh>
    <phoneticPr fontId="4"/>
  </si>
  <si>
    <t>農地中間管理機構からの借入希望の有無</t>
    <rPh sb="0" eb="2">
      <t>ノウチ</t>
    </rPh>
    <rPh sb="2" eb="4">
      <t>チュウカン</t>
    </rPh>
    <rPh sb="4" eb="6">
      <t>カンリ</t>
    </rPh>
    <rPh sb="6" eb="8">
      <t>キコウ</t>
    </rPh>
    <rPh sb="11" eb="13">
      <t>カリイレ</t>
    </rPh>
    <rPh sb="13" eb="15">
      <t>キボウ</t>
    </rPh>
    <rPh sb="16" eb="18">
      <t>ウム</t>
    </rPh>
    <phoneticPr fontId="4"/>
  </si>
  <si>
    <t>備考</t>
    <rPh sb="0" eb="2">
      <t>ビコウ</t>
    </rPh>
    <phoneticPr fontId="4"/>
  </si>
  <si>
    <t>スーパーL資金の金利負担軽減措置</t>
    <rPh sb="5" eb="7">
      <t>シキン</t>
    </rPh>
    <rPh sb="8" eb="10">
      <t>キンリ</t>
    </rPh>
    <rPh sb="10" eb="12">
      <t>フタン</t>
    </rPh>
    <rPh sb="12" eb="14">
      <t>ケイゲン</t>
    </rPh>
    <rPh sb="14" eb="16">
      <t>ソチ</t>
    </rPh>
    <phoneticPr fontId="4"/>
  </si>
  <si>
    <t>経営内容
（作目）</t>
    <rPh sb="0" eb="2">
      <t>ケイエイ</t>
    </rPh>
    <rPh sb="2" eb="4">
      <t>ナイヨウ</t>
    </rPh>
    <rPh sb="6" eb="8">
      <t>サクモク</t>
    </rPh>
    <phoneticPr fontId="4"/>
  </si>
  <si>
    <t>取組年度</t>
    <rPh sb="0" eb="2">
      <t>トリクミ</t>
    </rPh>
    <rPh sb="2" eb="4">
      <t>ネンド</t>
    </rPh>
    <phoneticPr fontId="4"/>
  </si>
  <si>
    <t>認農</t>
    <rPh sb="0" eb="1">
      <t>ニン</t>
    </rPh>
    <rPh sb="1" eb="2">
      <t>ノウ</t>
    </rPh>
    <phoneticPr fontId="4"/>
  </si>
  <si>
    <t>才</t>
    <rPh sb="0" eb="1">
      <t>サイ</t>
    </rPh>
    <phoneticPr fontId="4"/>
  </si>
  <si>
    <t>名</t>
    <rPh sb="0" eb="1">
      <t>メイ</t>
    </rPh>
    <phoneticPr fontId="4"/>
  </si>
  <si>
    <t>有</t>
    <rPh sb="0" eb="1">
      <t>ア</t>
    </rPh>
    <phoneticPr fontId="4"/>
  </si>
  <si>
    <t>水稲
小麦
大豆</t>
    <rPh sb="0" eb="2">
      <t>スイトウ</t>
    </rPh>
    <rPh sb="3" eb="5">
      <t>コムギ</t>
    </rPh>
    <rPh sb="6" eb="8">
      <t>ダイズ</t>
    </rPh>
    <phoneticPr fontId="4"/>
  </si>
  <si>
    <t>規模拡大</t>
    <rPh sb="0" eb="2">
      <t>キボ</t>
    </rPh>
    <rPh sb="2" eb="4">
      <t>カクダイ</t>
    </rPh>
    <phoneticPr fontId="4"/>
  </si>
  <si>
    <t>認農法</t>
    <rPh sb="0" eb="1">
      <t>ニン</t>
    </rPh>
    <rPh sb="1" eb="2">
      <t>ノウ</t>
    </rPh>
    <rPh sb="2" eb="3">
      <t>ホウ</t>
    </rPh>
    <phoneticPr fontId="4"/>
  </si>
  <si>
    <t>高付加価値化
低コスト化
規模拡大</t>
    <rPh sb="0" eb="1">
      <t>コウ</t>
    </rPh>
    <rPh sb="1" eb="3">
      <t>フカ</t>
    </rPh>
    <rPh sb="3" eb="5">
      <t>カチ</t>
    </rPh>
    <rPh sb="5" eb="6">
      <t>カ</t>
    </rPh>
    <rPh sb="7" eb="8">
      <t>テイ</t>
    </rPh>
    <rPh sb="11" eb="12">
      <t>カ</t>
    </rPh>
    <rPh sb="13" eb="15">
      <t>キボ</t>
    </rPh>
    <rPh sb="15" eb="17">
      <t>カクダイ</t>
    </rPh>
    <phoneticPr fontId="4"/>
  </si>
  <si>
    <t>中田　義一</t>
    <rPh sb="0" eb="2">
      <t>ナカタ</t>
    </rPh>
    <rPh sb="3" eb="5">
      <t>ギイチ</t>
    </rPh>
    <phoneticPr fontId="4"/>
  </si>
  <si>
    <t>２
（０）</t>
    <phoneticPr fontId="4"/>
  </si>
  <si>
    <t>無</t>
    <rPh sb="0" eb="1">
      <t>ナシ</t>
    </rPh>
    <phoneticPr fontId="4"/>
  </si>
  <si>
    <t>低コスト化</t>
    <rPh sb="0" eb="1">
      <t>テイ</t>
    </rPh>
    <rPh sb="4" eb="5">
      <t>カ</t>
    </rPh>
    <phoneticPr fontId="4"/>
  </si>
  <si>
    <t>菊池　裕久雄</t>
    <rPh sb="0" eb="2">
      <t>キクチ</t>
    </rPh>
    <rPh sb="3" eb="4">
      <t>ユウ</t>
    </rPh>
    <rPh sb="4" eb="5">
      <t>ヒサ</t>
    </rPh>
    <rPh sb="5" eb="6">
      <t>オス</t>
    </rPh>
    <phoneticPr fontId="4"/>
  </si>
  <si>
    <t>水稲
麦
大豆</t>
    <rPh sb="0" eb="2">
      <t>スイトウ</t>
    </rPh>
    <rPh sb="3" eb="4">
      <t>ムギ</t>
    </rPh>
    <rPh sb="5" eb="7">
      <t>ダイズ</t>
    </rPh>
    <phoneticPr fontId="4"/>
  </si>
  <si>
    <t>村田　祐二</t>
    <rPh sb="0" eb="2">
      <t>ムラタ</t>
    </rPh>
    <rPh sb="3" eb="5">
      <t>ユウジ</t>
    </rPh>
    <phoneticPr fontId="4"/>
  </si>
  <si>
    <t>無</t>
    <rPh sb="0" eb="1">
      <t>ナ</t>
    </rPh>
    <phoneticPr fontId="4"/>
  </si>
  <si>
    <t>磯　俊一</t>
    <rPh sb="0" eb="1">
      <t>イソ</t>
    </rPh>
    <rPh sb="2" eb="4">
      <t>シュンイチ</t>
    </rPh>
    <phoneticPr fontId="4"/>
  </si>
  <si>
    <t>水稲</t>
    <rPh sb="0" eb="2">
      <t>スイトウ</t>
    </rPh>
    <phoneticPr fontId="4"/>
  </si>
  <si>
    <t>石﨑　博之</t>
    <rPh sb="0" eb="1">
      <t>コク</t>
    </rPh>
    <rPh sb="1" eb="2">
      <t>ザキ</t>
    </rPh>
    <rPh sb="3" eb="5">
      <t>ヒロユキ</t>
    </rPh>
    <phoneticPr fontId="4"/>
  </si>
  <si>
    <t>水稲
麦</t>
    <rPh sb="0" eb="2">
      <t>スイトウ</t>
    </rPh>
    <rPh sb="3" eb="4">
      <t>ムギ</t>
    </rPh>
    <phoneticPr fontId="4"/>
  </si>
  <si>
    <t>有</t>
    <rPh sb="0" eb="1">
      <t>ユウ</t>
    </rPh>
    <phoneticPr fontId="4"/>
  </si>
  <si>
    <t>小松崎　弘光</t>
    <rPh sb="2" eb="3">
      <t>ザキ</t>
    </rPh>
    <phoneticPr fontId="4"/>
  </si>
  <si>
    <t>６次産業化
高付加価値化
複合化
低コスト化</t>
    <rPh sb="1" eb="2">
      <t>ジ</t>
    </rPh>
    <rPh sb="2" eb="4">
      <t>サンギョウ</t>
    </rPh>
    <rPh sb="4" eb="5">
      <t>カ</t>
    </rPh>
    <rPh sb="6" eb="7">
      <t>コウ</t>
    </rPh>
    <rPh sb="7" eb="9">
      <t>フカ</t>
    </rPh>
    <rPh sb="9" eb="11">
      <t>カチ</t>
    </rPh>
    <rPh sb="11" eb="12">
      <t>カ</t>
    </rPh>
    <rPh sb="13" eb="16">
      <t>フクゴウカ</t>
    </rPh>
    <rPh sb="17" eb="18">
      <t>テイ</t>
    </rPh>
    <rPh sb="21" eb="22">
      <t>カ</t>
    </rPh>
    <phoneticPr fontId="4"/>
  </si>
  <si>
    <t>磯　眞市</t>
    <rPh sb="0" eb="1">
      <t>イソ</t>
    </rPh>
    <rPh sb="2" eb="3">
      <t>マコト</t>
    </rPh>
    <rPh sb="3" eb="4">
      <t>イチ</t>
    </rPh>
    <phoneticPr fontId="4"/>
  </si>
  <si>
    <t>無</t>
    <rPh sb="0" eb="1">
      <t>ム</t>
    </rPh>
    <phoneticPr fontId="4"/>
  </si>
  <si>
    <t>来栖　幸助</t>
    <rPh sb="0" eb="2">
      <t>クルス</t>
    </rPh>
    <rPh sb="3" eb="5">
      <t>コウスケ</t>
    </rPh>
    <phoneticPr fontId="4"/>
  </si>
  <si>
    <t>高松　りき</t>
    <rPh sb="0" eb="2">
      <t>タカマツ</t>
    </rPh>
    <phoneticPr fontId="4"/>
  </si>
  <si>
    <t>有</t>
    <rPh sb="0" eb="1">
      <t>アリ</t>
    </rPh>
    <phoneticPr fontId="4"/>
  </si>
  <si>
    <t>小松﨑　　武</t>
    <rPh sb="2" eb="3">
      <t>ザキ</t>
    </rPh>
    <phoneticPr fontId="4"/>
  </si>
  <si>
    <t>低コスト化
規模拡大</t>
    <rPh sb="0" eb="1">
      <t>テイ</t>
    </rPh>
    <rPh sb="4" eb="5">
      <t>カ</t>
    </rPh>
    <rPh sb="6" eb="8">
      <t>キボ</t>
    </rPh>
    <rPh sb="8" eb="10">
      <t>カクダイ</t>
    </rPh>
    <phoneticPr fontId="4"/>
  </si>
  <si>
    <t>集</t>
    <rPh sb="0" eb="1">
      <t>シュウ</t>
    </rPh>
    <phoneticPr fontId="4"/>
  </si>
  <si>
    <t>泉　健夫</t>
    <rPh sb="0" eb="1">
      <t>イズミ</t>
    </rPh>
    <rPh sb="2" eb="4">
      <t>タケオ</t>
    </rPh>
    <phoneticPr fontId="4"/>
  </si>
  <si>
    <t>認就</t>
    <rPh sb="0" eb="1">
      <t>ニン</t>
    </rPh>
    <rPh sb="1" eb="2">
      <t>ツケル</t>
    </rPh>
    <phoneticPr fontId="4"/>
  </si>
  <si>
    <t>栗﨑　豊</t>
    <rPh sb="0" eb="1">
      <t>クリ</t>
    </rPh>
    <rPh sb="1" eb="2">
      <t>サキ</t>
    </rPh>
    <rPh sb="3" eb="4">
      <t>ミノル</t>
    </rPh>
    <phoneticPr fontId="4"/>
  </si>
  <si>
    <t>キノコ
（菌床）</t>
    <rPh sb="5" eb="7">
      <t>キンショウ</t>
    </rPh>
    <phoneticPr fontId="4"/>
  </si>
  <si>
    <t>床</t>
    <rPh sb="0" eb="1">
      <t>ユカ</t>
    </rPh>
    <phoneticPr fontId="4"/>
  </si>
  <si>
    <t>渡辺　久米夫</t>
    <rPh sb="0" eb="2">
      <t>ワタナベ</t>
    </rPh>
    <rPh sb="3" eb="5">
      <t>クメ</t>
    </rPh>
    <rPh sb="5" eb="6">
      <t>オット</t>
    </rPh>
    <phoneticPr fontId="4"/>
  </si>
  <si>
    <t>水稲
果樹（栗）</t>
    <rPh sb="0" eb="2">
      <t>スイトウ</t>
    </rPh>
    <rPh sb="3" eb="5">
      <t>カジュ</t>
    </rPh>
    <rPh sb="6" eb="7">
      <t>クリ</t>
    </rPh>
    <phoneticPr fontId="4"/>
  </si>
  <si>
    <t>低コスト化
規模拡大</t>
    <rPh sb="6" eb="8">
      <t>キボ</t>
    </rPh>
    <rPh sb="8" eb="10">
      <t>カクダイ</t>
    </rPh>
    <phoneticPr fontId="4"/>
  </si>
  <si>
    <t>地区外の
農業者</t>
    <rPh sb="0" eb="2">
      <t>チク</t>
    </rPh>
    <rPh sb="2" eb="3">
      <t>ガイ</t>
    </rPh>
    <rPh sb="5" eb="8">
      <t>ノウギョウシャ</t>
    </rPh>
    <phoneticPr fontId="4"/>
  </si>
  <si>
    <t>市村　元利</t>
    <rPh sb="0" eb="2">
      <t>イチムラ</t>
    </rPh>
    <rPh sb="3" eb="4">
      <t>モト</t>
    </rPh>
    <rPh sb="4" eb="5">
      <t>リ</t>
    </rPh>
    <phoneticPr fontId="4"/>
  </si>
  <si>
    <t>低コスト化
法人化
規模拡大</t>
    <rPh sb="0" eb="1">
      <t>テイ</t>
    </rPh>
    <rPh sb="4" eb="5">
      <t>カ</t>
    </rPh>
    <rPh sb="6" eb="9">
      <t>ホウジンカ</t>
    </rPh>
    <rPh sb="10" eb="12">
      <t>キボ</t>
    </rPh>
    <rPh sb="12" eb="14">
      <t>カクダイ</t>
    </rPh>
    <phoneticPr fontId="4"/>
  </si>
  <si>
    <t>２．１から見た地域における担い手の確保状況</t>
    <rPh sb="5" eb="6">
      <t>ミ</t>
    </rPh>
    <rPh sb="7" eb="9">
      <t>チイキ</t>
    </rPh>
    <rPh sb="13" eb="14">
      <t>ニナ</t>
    </rPh>
    <rPh sb="15" eb="16">
      <t>テ</t>
    </rPh>
    <rPh sb="17" eb="19">
      <t>カクホ</t>
    </rPh>
    <rPh sb="19" eb="21">
      <t>ジョウキョウ</t>
    </rPh>
    <phoneticPr fontId="4"/>
  </si>
  <si>
    <t>担い手は十分確保されている／担い手はいるが十分ではない／担い手がいない</t>
    <rPh sb="0" eb="1">
      <t>ニナ</t>
    </rPh>
    <rPh sb="2" eb="3">
      <t>テ</t>
    </rPh>
    <rPh sb="4" eb="6">
      <t>ジュウブン</t>
    </rPh>
    <rPh sb="6" eb="8">
      <t>カクホ</t>
    </rPh>
    <rPh sb="14" eb="15">
      <t>ニナ</t>
    </rPh>
    <rPh sb="16" eb="17">
      <t>テ</t>
    </rPh>
    <rPh sb="21" eb="23">
      <t>ジュウブン</t>
    </rPh>
    <rPh sb="28" eb="29">
      <t>ニナ</t>
    </rPh>
    <rPh sb="30" eb="31">
      <t>テ</t>
    </rPh>
    <phoneticPr fontId="4"/>
  </si>
  <si>
    <t>水稲
麦
そば
小菊</t>
    <rPh sb="0" eb="2">
      <t>スイトウ</t>
    </rPh>
    <rPh sb="3" eb="4">
      <t>ムギ</t>
    </rPh>
    <rPh sb="8" eb="10">
      <t>コギク</t>
    </rPh>
    <phoneticPr fontId="4"/>
  </si>
  <si>
    <t>市町村名</t>
    <rPh sb="0" eb="3">
      <t>シチョウソン</t>
    </rPh>
    <rPh sb="3" eb="4">
      <t>メイ</t>
    </rPh>
    <phoneticPr fontId="3"/>
  </si>
  <si>
    <t>集落／地域名</t>
    <rPh sb="0" eb="2">
      <t>シュウラク</t>
    </rPh>
    <rPh sb="3" eb="6">
      <t>チイキメイ</t>
    </rPh>
    <phoneticPr fontId="3"/>
  </si>
  <si>
    <t>桜川市</t>
    <rPh sb="0" eb="3">
      <t>サクラガワシ</t>
    </rPh>
    <phoneticPr fontId="3"/>
  </si>
  <si>
    <t>岩瀬北部地区</t>
    <rPh sb="0" eb="2">
      <t>イワセ</t>
    </rPh>
    <rPh sb="2" eb="3">
      <t>キタ</t>
    </rPh>
    <rPh sb="3" eb="4">
      <t>ブ</t>
    </rPh>
    <rPh sb="4" eb="6">
      <t>チク</t>
    </rPh>
    <phoneticPr fontId="3"/>
  </si>
  <si>
    <t>平成２５年３月</t>
    <rPh sb="0" eb="2">
      <t>ヘイセイ</t>
    </rPh>
    <rPh sb="4" eb="5">
      <t>ネン</t>
    </rPh>
    <rPh sb="6" eb="7">
      <t>ガツ</t>
    </rPh>
    <phoneticPr fontId="3"/>
  </si>
  <si>
    <t>仁平　一俊</t>
    <rPh sb="0" eb="2">
      <t>ニヘイ</t>
    </rPh>
    <rPh sb="3" eb="4">
      <t>カズ</t>
    </rPh>
    <rPh sb="4" eb="5">
      <t>シュン</t>
    </rPh>
    <phoneticPr fontId="3"/>
  </si>
  <si>
    <t>才</t>
    <rPh sb="0" eb="1">
      <t>サイ</t>
    </rPh>
    <phoneticPr fontId="3"/>
  </si>
  <si>
    <t>名</t>
    <rPh sb="0" eb="1">
      <t>メイ</t>
    </rPh>
    <phoneticPr fontId="3"/>
  </si>
  <si>
    <t>有</t>
    <rPh sb="0" eb="1">
      <t>ア</t>
    </rPh>
    <phoneticPr fontId="3"/>
  </si>
  <si>
    <t>水稲
果樹
（みかん）</t>
    <rPh sb="0" eb="2">
      <t>スイトウ</t>
    </rPh>
    <rPh sb="3" eb="5">
      <t>カジュ</t>
    </rPh>
    <phoneticPr fontId="4"/>
  </si>
  <si>
    <t>低コスト化
規模拡大　</t>
    <rPh sb="0" eb="1">
      <t>テイ</t>
    </rPh>
    <rPh sb="4" eb="5">
      <t>カ</t>
    </rPh>
    <rPh sb="6" eb="8">
      <t>キボ</t>
    </rPh>
    <rPh sb="8" eb="10">
      <t>カクダイ</t>
    </rPh>
    <phoneticPr fontId="4"/>
  </si>
  <si>
    <t>長堀　晃一</t>
    <rPh sb="0" eb="2">
      <t>ナガホリ</t>
    </rPh>
    <rPh sb="3" eb="5">
      <t>コウイチ</t>
    </rPh>
    <phoneticPr fontId="3"/>
  </si>
  <si>
    <t>水稲
露地野菜</t>
    <rPh sb="0" eb="2">
      <t>スイトウ</t>
    </rPh>
    <rPh sb="3" eb="5">
      <t>ロジ</t>
    </rPh>
    <rPh sb="5" eb="7">
      <t>ヤサイ</t>
    </rPh>
    <phoneticPr fontId="4"/>
  </si>
  <si>
    <t xml:space="preserve">新規就農・
６次産業化・
高付加価値化・
複合化・
</t>
    <rPh sb="0" eb="2">
      <t>シンキ</t>
    </rPh>
    <rPh sb="2" eb="4">
      <t>シュウノウ</t>
    </rPh>
    <rPh sb="7" eb="8">
      <t>ジ</t>
    </rPh>
    <rPh sb="8" eb="11">
      <t>サンギョウカ</t>
    </rPh>
    <rPh sb="13" eb="16">
      <t>コウフカ</t>
    </rPh>
    <rPh sb="16" eb="19">
      <t>カチカ</t>
    </rPh>
    <rPh sb="21" eb="24">
      <t>フクゴウカ</t>
    </rPh>
    <phoneticPr fontId="4"/>
  </si>
  <si>
    <t>水稲
麦
大豆
そば</t>
    <rPh sb="0" eb="2">
      <t>スイトウ</t>
    </rPh>
    <rPh sb="3" eb="4">
      <t>ムギ</t>
    </rPh>
    <rPh sb="5" eb="7">
      <t>ダイズ</t>
    </rPh>
    <phoneticPr fontId="4"/>
  </si>
  <si>
    <t>認農法</t>
    <rPh sb="0" eb="1">
      <t>ニン</t>
    </rPh>
    <rPh sb="1" eb="2">
      <t>ノウ</t>
    </rPh>
    <rPh sb="2" eb="3">
      <t>ホウ</t>
    </rPh>
    <phoneticPr fontId="3"/>
  </si>
  <si>
    <t>㈲雪平養鶏場
（雪平　幸男）</t>
    <rPh sb="1" eb="2">
      <t>ユキ</t>
    </rPh>
    <rPh sb="2" eb="3">
      <t>ヒラ</t>
    </rPh>
    <rPh sb="3" eb="6">
      <t>ヨウケイジョウ</t>
    </rPh>
    <rPh sb="8" eb="9">
      <t>ユキ</t>
    </rPh>
    <rPh sb="9" eb="10">
      <t>ヒラ</t>
    </rPh>
    <rPh sb="11" eb="12">
      <t>ユキ</t>
    </rPh>
    <rPh sb="12" eb="13">
      <t>オトコ</t>
    </rPh>
    <phoneticPr fontId="3"/>
  </si>
  <si>
    <t>無</t>
    <rPh sb="0" eb="1">
      <t>ナ</t>
    </rPh>
    <phoneticPr fontId="3"/>
  </si>
  <si>
    <t>高付加価値化
複合化
低コスト化
法人化</t>
    <rPh sb="0" eb="3">
      <t>コウフカ</t>
    </rPh>
    <rPh sb="3" eb="6">
      <t>カチカ</t>
    </rPh>
    <rPh sb="7" eb="10">
      <t>フクゴウカ</t>
    </rPh>
    <rPh sb="11" eb="12">
      <t>テイ</t>
    </rPh>
    <rPh sb="15" eb="16">
      <t>カ</t>
    </rPh>
    <rPh sb="17" eb="20">
      <t>ホウジンカ</t>
    </rPh>
    <phoneticPr fontId="4"/>
  </si>
  <si>
    <t>認農</t>
    <rPh sb="0" eb="1">
      <t>ニン</t>
    </rPh>
    <rPh sb="1" eb="2">
      <t>ノウ</t>
    </rPh>
    <phoneticPr fontId="3"/>
  </si>
  <si>
    <t>小嶋　光意</t>
    <rPh sb="0" eb="2">
      <t>オジマ</t>
    </rPh>
    <rPh sb="3" eb="4">
      <t>ヒカリ</t>
    </rPh>
    <rPh sb="4" eb="5">
      <t>イ</t>
    </rPh>
    <phoneticPr fontId="3"/>
  </si>
  <si>
    <t>水稲</t>
    <rPh sb="0" eb="2">
      <t>スイトウ</t>
    </rPh>
    <phoneticPr fontId="3"/>
  </si>
  <si>
    <t>低コスト化
規模拡大</t>
    <rPh sb="0" eb="1">
      <t>テイ</t>
    </rPh>
    <rPh sb="4" eb="5">
      <t>カ</t>
    </rPh>
    <rPh sb="6" eb="8">
      <t>キボ</t>
    </rPh>
    <rPh sb="8" eb="10">
      <t>カクダイ</t>
    </rPh>
    <phoneticPr fontId="3"/>
  </si>
  <si>
    <t>規模拡大</t>
    <rPh sb="0" eb="2">
      <t>キボ</t>
    </rPh>
    <rPh sb="2" eb="4">
      <t>カクダイ</t>
    </rPh>
    <phoneticPr fontId="3"/>
  </si>
  <si>
    <t>畑地を希望。</t>
    <rPh sb="0" eb="1">
      <t>ハタケ</t>
    </rPh>
    <rPh sb="3" eb="5">
      <t>キボウ</t>
    </rPh>
    <phoneticPr fontId="3"/>
  </si>
  <si>
    <t>その他
（　　　）</t>
    <rPh sb="2" eb="3">
      <t>タ</t>
    </rPh>
    <phoneticPr fontId="4"/>
  </si>
  <si>
    <t>主食用米
飼料用米
小麦
大豆</t>
    <rPh sb="0" eb="2">
      <t>シュショク</t>
    </rPh>
    <rPh sb="2" eb="3">
      <t>ヨウ</t>
    </rPh>
    <rPh sb="3" eb="4">
      <t>マイ</t>
    </rPh>
    <rPh sb="5" eb="7">
      <t>シリョウ</t>
    </rPh>
    <rPh sb="7" eb="8">
      <t>ヨウ</t>
    </rPh>
    <rPh sb="8" eb="9">
      <t>マイ</t>
    </rPh>
    <rPh sb="10" eb="12">
      <t>コムギ</t>
    </rPh>
    <rPh sb="13" eb="15">
      <t>ダイズ</t>
    </rPh>
    <phoneticPr fontId="4"/>
  </si>
  <si>
    <t>人 ・ 農 地 プ ラ ン</t>
    <rPh sb="0" eb="1">
      <t>ヒト</t>
    </rPh>
    <rPh sb="4" eb="5">
      <t>ノウ</t>
    </rPh>
    <rPh sb="6" eb="7">
      <t>チ</t>
    </rPh>
    <phoneticPr fontId="4"/>
  </si>
  <si>
    <t>岩瀬東部地区</t>
    <rPh sb="0" eb="2">
      <t>イワセ</t>
    </rPh>
    <rPh sb="2" eb="3">
      <t>ヒガシ</t>
    </rPh>
    <rPh sb="3" eb="4">
      <t>ブ</t>
    </rPh>
    <rPh sb="4" eb="6">
      <t>チク</t>
    </rPh>
    <phoneticPr fontId="3"/>
  </si>
  <si>
    <t>平成25年3月</t>
    <rPh sb="0" eb="2">
      <t>ヘイセイ</t>
    </rPh>
    <rPh sb="4" eb="5">
      <t>ネン</t>
    </rPh>
    <rPh sb="6" eb="7">
      <t>ガツ</t>
    </rPh>
    <phoneticPr fontId="3"/>
  </si>
  <si>
    <t>○</t>
  </si>
  <si>
    <t>安達　猛</t>
    <rPh sb="0" eb="2">
      <t>アダチ</t>
    </rPh>
    <rPh sb="3" eb="4">
      <t>タケシ</t>
    </rPh>
    <phoneticPr fontId="4"/>
  </si>
  <si>
    <t>足立　宏德</t>
    <rPh sb="0" eb="2">
      <t>アダチ</t>
    </rPh>
    <rPh sb="3" eb="4">
      <t>ヒロ</t>
    </rPh>
    <rPh sb="4" eb="5">
      <t>トク</t>
    </rPh>
    <phoneticPr fontId="4"/>
  </si>
  <si>
    <t>市村　威</t>
    <rPh sb="0" eb="2">
      <t>イチムラ</t>
    </rPh>
    <rPh sb="3" eb="4">
      <t>イ</t>
    </rPh>
    <phoneticPr fontId="4"/>
  </si>
  <si>
    <t>水稲
麦
たばこ</t>
    <rPh sb="0" eb="2">
      <t>スイトウ</t>
    </rPh>
    <rPh sb="3" eb="4">
      <t>ムギ</t>
    </rPh>
    <phoneticPr fontId="4"/>
  </si>
  <si>
    <t>麻尾　貴幸</t>
    <rPh sb="0" eb="2">
      <t>アサオ</t>
    </rPh>
    <rPh sb="3" eb="5">
      <t>タカユキ</t>
    </rPh>
    <phoneticPr fontId="4"/>
  </si>
  <si>
    <t>水稲
麦
そば</t>
    <rPh sb="0" eb="2">
      <t>スイトウ</t>
    </rPh>
    <rPh sb="3" eb="4">
      <t>ムギ</t>
    </rPh>
    <phoneticPr fontId="4"/>
  </si>
  <si>
    <t>穐山　修一</t>
    <rPh sb="0" eb="2">
      <t>アキヤマ</t>
    </rPh>
    <rPh sb="3" eb="5">
      <t>シュウイチ</t>
    </rPh>
    <phoneticPr fontId="4"/>
  </si>
  <si>
    <t>水稲
麦
大豆
露地野菜</t>
    <rPh sb="0" eb="2">
      <t>スイトウ</t>
    </rPh>
    <rPh sb="3" eb="4">
      <t>ムギ</t>
    </rPh>
    <rPh sb="5" eb="7">
      <t>ダイズ</t>
    </rPh>
    <rPh sb="8" eb="10">
      <t>ロジ</t>
    </rPh>
    <rPh sb="10" eb="12">
      <t>ヤサイ</t>
    </rPh>
    <phoneticPr fontId="4"/>
  </si>
  <si>
    <t>古山　浩史</t>
    <rPh sb="0" eb="2">
      <t>コヤマ</t>
    </rPh>
    <rPh sb="3" eb="4">
      <t>ヒロシ</t>
    </rPh>
    <rPh sb="4" eb="5">
      <t>シ</t>
    </rPh>
    <phoneticPr fontId="4"/>
  </si>
  <si>
    <t>中村　統一</t>
    <rPh sb="0" eb="2">
      <t>ナカムラ</t>
    </rPh>
    <rPh sb="3" eb="5">
      <t>トウイツ</t>
    </rPh>
    <phoneticPr fontId="4"/>
  </si>
  <si>
    <t>水稲
小麦
ブルーベリー</t>
    <rPh sb="0" eb="2">
      <t>スイトウ</t>
    </rPh>
    <rPh sb="3" eb="5">
      <t>コムギ</t>
    </rPh>
    <phoneticPr fontId="4"/>
  </si>
  <si>
    <t>水稲
麦
ブルーベリー</t>
    <rPh sb="0" eb="2">
      <t>スイトウ</t>
    </rPh>
    <rPh sb="3" eb="4">
      <t>ムギ</t>
    </rPh>
    <phoneticPr fontId="4"/>
  </si>
  <si>
    <t>認農法</t>
    <rPh sb="0" eb="1">
      <t>ニン</t>
    </rPh>
    <rPh sb="1" eb="2">
      <t>ノウ</t>
    </rPh>
    <phoneticPr fontId="4"/>
  </si>
  <si>
    <t>羽</t>
    <rPh sb="0" eb="1">
      <t>ワ</t>
    </rPh>
    <phoneticPr fontId="4"/>
  </si>
  <si>
    <t>株式会社 桜東部
アグリセンター
（安達　利男）</t>
    <rPh sb="0" eb="1">
      <t>カブ</t>
    </rPh>
    <rPh sb="1" eb="2">
      <t>シキ</t>
    </rPh>
    <rPh sb="2" eb="3">
      <t>カイ</t>
    </rPh>
    <rPh sb="3" eb="4">
      <t>シャ</t>
    </rPh>
    <rPh sb="5" eb="6">
      <t>サクラ</t>
    </rPh>
    <rPh sb="6" eb="8">
      <t>トウブ</t>
    </rPh>
    <rPh sb="18" eb="20">
      <t>アダチ</t>
    </rPh>
    <rPh sb="21" eb="23">
      <t>トシオ</t>
    </rPh>
    <phoneticPr fontId="4"/>
  </si>
  <si>
    <t>農事組合法人
アグリピア松田
（中村　統一）</t>
    <rPh sb="0" eb="2">
      <t>ノウジ</t>
    </rPh>
    <rPh sb="2" eb="4">
      <t>クミアイ</t>
    </rPh>
    <rPh sb="4" eb="6">
      <t>ホウジン</t>
    </rPh>
    <rPh sb="12" eb="14">
      <t>マツダ</t>
    </rPh>
    <rPh sb="16" eb="18">
      <t>ナカムラ</t>
    </rPh>
    <rPh sb="19" eb="21">
      <t>トウイツ</t>
    </rPh>
    <phoneticPr fontId="4"/>
  </si>
  <si>
    <t>水稲
小麦
大豆
そば
新規需要米</t>
    <rPh sb="0" eb="2">
      <t>スイトウ</t>
    </rPh>
    <rPh sb="3" eb="5">
      <t>コムギ</t>
    </rPh>
    <rPh sb="6" eb="8">
      <t>ダイズ</t>
    </rPh>
    <rPh sb="12" eb="14">
      <t>シンキ</t>
    </rPh>
    <rPh sb="14" eb="16">
      <t>ジュヨウ</t>
    </rPh>
    <rPh sb="16" eb="17">
      <t>マイ</t>
    </rPh>
    <phoneticPr fontId="4"/>
  </si>
  <si>
    <t>水稲
新規需要米</t>
    <rPh sb="0" eb="2">
      <t>スイトウ</t>
    </rPh>
    <rPh sb="3" eb="5">
      <t>シンキ</t>
    </rPh>
    <rPh sb="5" eb="7">
      <t>ジュヨウ</t>
    </rPh>
    <rPh sb="7" eb="8">
      <t>マイ</t>
    </rPh>
    <phoneticPr fontId="4"/>
  </si>
  <si>
    <t>岩瀬北部地区</t>
    <rPh sb="0" eb="2">
      <t>イワセ</t>
    </rPh>
    <rPh sb="2" eb="4">
      <t>ホクブ</t>
    </rPh>
    <rPh sb="4" eb="6">
      <t>チク</t>
    </rPh>
    <phoneticPr fontId="4"/>
  </si>
  <si>
    <t>岩瀬西部地区</t>
    <rPh sb="0" eb="2">
      <t>イワセ</t>
    </rPh>
    <rPh sb="2" eb="4">
      <t>セイブ</t>
    </rPh>
    <rPh sb="4" eb="6">
      <t>チク</t>
    </rPh>
    <phoneticPr fontId="3"/>
  </si>
  <si>
    <t>水稲
麦
大豆</t>
    <rPh sb="0" eb="2">
      <t>スイ</t>
    </rPh>
    <rPh sb="3" eb="4">
      <t>ムギ</t>
    </rPh>
    <rPh sb="5" eb="7">
      <t>ダイズ</t>
    </rPh>
    <phoneticPr fontId="4"/>
  </si>
  <si>
    <t>高橋　偉一</t>
  </si>
  <si>
    <t>水稲
飼料用米</t>
    <rPh sb="0" eb="2">
      <t>スイトウ</t>
    </rPh>
    <rPh sb="3" eb="6">
      <t>シリョウヨウ</t>
    </rPh>
    <rPh sb="6" eb="7">
      <t>マイ</t>
    </rPh>
    <phoneticPr fontId="4"/>
  </si>
  <si>
    <t>萩原　裕一</t>
    <rPh sb="3" eb="5">
      <t>ユウイチ</t>
    </rPh>
    <phoneticPr fontId="4"/>
  </si>
  <si>
    <t>長島　義夫</t>
    <rPh sb="0" eb="2">
      <t>ナガシマ</t>
    </rPh>
    <rPh sb="3" eb="5">
      <t>ヨシオ</t>
    </rPh>
    <phoneticPr fontId="4"/>
  </si>
  <si>
    <t>水稲
麦
大豆
そば
じゃがいも</t>
    <rPh sb="0" eb="2">
      <t>スイトウ</t>
    </rPh>
    <rPh sb="3" eb="4">
      <t>ムギ</t>
    </rPh>
    <rPh sb="5" eb="7">
      <t>ダイズ</t>
    </rPh>
    <phoneticPr fontId="4"/>
  </si>
  <si>
    <t>地区外の
農業者</t>
  </si>
  <si>
    <t>岩瀬東部地区</t>
    <rPh sb="0" eb="2">
      <t>イワセ</t>
    </rPh>
    <rPh sb="2" eb="4">
      <t>トウブ</t>
    </rPh>
    <rPh sb="4" eb="6">
      <t>チク</t>
    </rPh>
    <phoneticPr fontId="4"/>
  </si>
  <si>
    <t>岩瀬西部地区</t>
    <rPh sb="0" eb="2">
      <t>イワセ</t>
    </rPh>
    <rPh sb="2" eb="4">
      <t>セイブ</t>
    </rPh>
    <rPh sb="4" eb="6">
      <t>チク</t>
    </rPh>
    <phoneticPr fontId="4"/>
  </si>
  <si>
    <t>仙波　忍</t>
    <rPh sb="0" eb="2">
      <t>センバ</t>
    </rPh>
    <rPh sb="3" eb="4">
      <t>シノブ</t>
    </rPh>
    <phoneticPr fontId="4"/>
  </si>
  <si>
    <t>複合化
低コスト化</t>
    <rPh sb="0" eb="3">
      <t>フクゴウカ</t>
    </rPh>
    <rPh sb="4" eb="5">
      <t>テイ</t>
    </rPh>
    <rPh sb="8" eb="9">
      <t>カ</t>
    </rPh>
    <phoneticPr fontId="4"/>
  </si>
  <si>
    <t>入野　剛</t>
    <rPh sb="3" eb="4">
      <t>ツヨシ</t>
    </rPh>
    <phoneticPr fontId="4"/>
  </si>
  <si>
    <t>水稲
麦
そば
大豆
じゃがいも</t>
    <rPh sb="0" eb="2">
      <t>スイトウ</t>
    </rPh>
    <rPh sb="3" eb="4">
      <t>ムギ</t>
    </rPh>
    <rPh sb="8" eb="10">
      <t>ダイズ</t>
    </rPh>
    <phoneticPr fontId="4"/>
  </si>
  <si>
    <t>株式会社
亀岡ファーム
（深谷　浩之）</t>
    <rPh sb="0" eb="1">
      <t>カブ</t>
    </rPh>
    <rPh sb="1" eb="2">
      <t>シキ</t>
    </rPh>
    <rPh sb="2" eb="3">
      <t>カイ</t>
    </rPh>
    <rPh sb="3" eb="4">
      <t>シャ</t>
    </rPh>
    <rPh sb="5" eb="7">
      <t>カメオカ</t>
    </rPh>
    <rPh sb="13" eb="15">
      <t>フカヤ</t>
    </rPh>
    <rPh sb="16" eb="18">
      <t>ヒロユキ</t>
    </rPh>
    <phoneticPr fontId="4"/>
  </si>
  <si>
    <t>山口集落営農組合
（磯 眞市）</t>
    <rPh sb="0" eb="2">
      <t>ヤマグチ</t>
    </rPh>
    <rPh sb="2" eb="4">
      <t>シュウラク</t>
    </rPh>
    <rPh sb="4" eb="6">
      <t>エイノウ</t>
    </rPh>
    <rPh sb="6" eb="8">
      <t>クミアイ</t>
    </rPh>
    <rPh sb="10" eb="11">
      <t>イソ</t>
    </rPh>
    <rPh sb="12" eb="14">
      <t>マサイチ</t>
    </rPh>
    <phoneticPr fontId="4"/>
  </si>
  <si>
    <t>当初
作成年月</t>
    <phoneticPr fontId="3"/>
  </si>
  <si>
    <t>活用が見込まれる施策</t>
    <phoneticPr fontId="4"/>
  </si>
  <si>
    <t>経営規模
（ｈａ、頭数等）</t>
    <phoneticPr fontId="4"/>
  </si>
  <si>
    <t>経営規模
（ｈａ、頭数等）</t>
    <phoneticPr fontId="4"/>
  </si>
  <si>
    <t>低コスト化・
法人化
等の取組</t>
    <phoneticPr fontId="4"/>
  </si>
  <si>
    <t>石塚　達衛</t>
    <phoneticPr fontId="4"/>
  </si>
  <si>
    <t>2
（０）</t>
    <phoneticPr fontId="4"/>
  </si>
  <si>
    <t>7.6
2.1
2.1</t>
    <phoneticPr fontId="4"/>
  </si>
  <si>
    <t>ha</t>
    <phoneticPr fontId="4"/>
  </si>
  <si>
    <t>7.6
2.1
2.1</t>
    <phoneticPr fontId="4"/>
  </si>
  <si>
    <t>ha</t>
    <phoneticPr fontId="4"/>
  </si>
  <si>
    <t>〇</t>
    <phoneticPr fontId="4"/>
  </si>
  <si>
    <t>〇</t>
    <phoneticPr fontId="4"/>
  </si>
  <si>
    <t>２
（０）</t>
    <phoneticPr fontId="4"/>
  </si>
  <si>
    <t xml:space="preserve">
2.5
1.5</t>
    <phoneticPr fontId="4"/>
  </si>
  <si>
    <t>ha</t>
    <phoneticPr fontId="4"/>
  </si>
  <si>
    <t xml:space="preserve">
3.0
2.0</t>
    <phoneticPr fontId="4"/>
  </si>
  <si>
    <t>〇</t>
    <phoneticPr fontId="4"/>
  </si>
  <si>
    <t>２
（０）</t>
    <phoneticPr fontId="4"/>
  </si>
  <si>
    <t>ha</t>
    <phoneticPr fontId="4"/>
  </si>
  <si>
    <t>6.0
8.0
8.0</t>
    <phoneticPr fontId="4"/>
  </si>
  <si>
    <t>３
（０）</t>
    <phoneticPr fontId="4"/>
  </si>
  <si>
    <t>ha</t>
    <phoneticPr fontId="4"/>
  </si>
  <si>
    <t>３
（０）</t>
    <phoneticPr fontId="4"/>
  </si>
  <si>
    <t>ha</t>
    <phoneticPr fontId="4"/>
  </si>
  <si>
    <t>10.0
1.0</t>
    <phoneticPr fontId="4"/>
  </si>
  <si>
    <t>１
（０）</t>
    <phoneticPr fontId="4"/>
  </si>
  <si>
    <t>15.0
25.0
25.0
0.5</t>
    <phoneticPr fontId="4"/>
  </si>
  <si>
    <t>〇</t>
    <phoneticPr fontId="4"/>
  </si>
  <si>
    <t>〇</t>
    <phoneticPr fontId="3"/>
  </si>
  <si>
    <t>○</t>
    <phoneticPr fontId="3"/>
  </si>
  <si>
    <t>4
（０）</t>
    <phoneticPr fontId="4"/>
  </si>
  <si>
    <t>〇</t>
    <phoneticPr fontId="4"/>
  </si>
  <si>
    <t>仲見川　嘉</t>
    <phoneticPr fontId="4"/>
  </si>
  <si>
    <t>ha</t>
    <phoneticPr fontId="4"/>
  </si>
  <si>
    <t>安達　裕光</t>
    <phoneticPr fontId="4"/>
  </si>
  <si>
    <t>２
（０）</t>
    <phoneticPr fontId="4"/>
  </si>
  <si>
    <t>○</t>
    <phoneticPr fontId="4"/>
  </si>
  <si>
    <t>4
（０）</t>
    <phoneticPr fontId="4"/>
  </si>
  <si>
    <t>ha</t>
    <phoneticPr fontId="4"/>
  </si>
  <si>
    <t>３
（０）</t>
    <phoneticPr fontId="4"/>
  </si>
  <si>
    <t>0.3
0.55
0.55</t>
    <phoneticPr fontId="4"/>
  </si>
  <si>
    <t>2.0
1.0
1.0</t>
    <phoneticPr fontId="4"/>
  </si>
  <si>
    <t>〇</t>
    <phoneticPr fontId="4"/>
  </si>
  <si>
    <t>１
（０）</t>
    <phoneticPr fontId="4"/>
  </si>
  <si>
    <t>1
（0）</t>
    <phoneticPr fontId="4"/>
  </si>
  <si>
    <t>2
（0）</t>
    <phoneticPr fontId="4"/>
  </si>
  <si>
    <t>6
（0）</t>
    <phoneticPr fontId="3"/>
  </si>
  <si>
    <t>ha</t>
    <phoneticPr fontId="3"/>
  </si>
  <si>
    <t>3.6
0.4</t>
    <phoneticPr fontId="3"/>
  </si>
  <si>
    <t>〇</t>
    <phoneticPr fontId="4"/>
  </si>
  <si>
    <t>○</t>
    <phoneticPr fontId="3"/>
  </si>
  <si>
    <t>4
（3）</t>
    <phoneticPr fontId="4"/>
  </si>
  <si>
    <t>ha</t>
    <phoneticPr fontId="3"/>
  </si>
  <si>
    <t>〇</t>
    <phoneticPr fontId="4"/>
  </si>
  <si>
    <t>〇</t>
    <phoneticPr fontId="3"/>
  </si>
  <si>
    <t>石嵜　廣勝</t>
    <phoneticPr fontId="3"/>
  </si>
  <si>
    <t>2
（1）</t>
    <phoneticPr fontId="3"/>
  </si>
  <si>
    <t>〇</t>
    <phoneticPr fontId="3"/>
  </si>
  <si>
    <t>〇</t>
    <phoneticPr fontId="3"/>
  </si>
  <si>
    <t>３
（５）</t>
    <phoneticPr fontId="4"/>
  </si>
  <si>
    <t>10
（9）</t>
    <phoneticPr fontId="3"/>
  </si>
  <si>
    <t>そば
とうもろこし
ソルゴー</t>
    <phoneticPr fontId="3"/>
  </si>
  <si>
    <t>ha</t>
    <phoneticPr fontId="3"/>
  </si>
  <si>
    <t>そば
とうもろこし
ソルゴー</t>
    <phoneticPr fontId="3"/>
  </si>
  <si>
    <t>12
（0）</t>
    <phoneticPr fontId="4"/>
  </si>
  <si>
    <t>○</t>
    <phoneticPr fontId="4"/>
  </si>
  <si>
    <t>2
（0）</t>
    <phoneticPr fontId="3"/>
  </si>
  <si>
    <t>4.5
0.8</t>
    <phoneticPr fontId="3"/>
  </si>
  <si>
    <t>ha</t>
    <phoneticPr fontId="3"/>
  </si>
  <si>
    <t>6.0
1.2</t>
    <phoneticPr fontId="3"/>
  </si>
  <si>
    <t>地区外の
農業者</t>
    <phoneticPr fontId="3"/>
  </si>
  <si>
    <t>3
（０）</t>
    <phoneticPr fontId="4"/>
  </si>
  <si>
    <t>%</t>
    <phoneticPr fontId="4"/>
  </si>
  <si>
    <t>当初
作成年月</t>
    <phoneticPr fontId="3"/>
  </si>
  <si>
    <t>経営規模
（ｈａ、頭数等）</t>
    <phoneticPr fontId="4"/>
  </si>
  <si>
    <t>低コスト化・
法人化
等の取組</t>
    <phoneticPr fontId="4"/>
  </si>
  <si>
    <t>安達　保</t>
    <phoneticPr fontId="4"/>
  </si>
  <si>
    <t>２
（０）</t>
    <phoneticPr fontId="4"/>
  </si>
  <si>
    <t>ha</t>
    <phoneticPr fontId="4"/>
  </si>
  <si>
    <t>ha</t>
    <phoneticPr fontId="4"/>
  </si>
  <si>
    <t>3
（０）</t>
    <phoneticPr fontId="4"/>
  </si>
  <si>
    <t>4.93
0.3</t>
    <phoneticPr fontId="4"/>
  </si>
  <si>
    <t>5.5
1.0</t>
    <phoneticPr fontId="4"/>
  </si>
  <si>
    <t>低コスト化</t>
    <phoneticPr fontId="4"/>
  </si>
  <si>
    <t>３
（０）</t>
    <phoneticPr fontId="4"/>
  </si>
  <si>
    <t>2.0
1.5
1.5</t>
    <phoneticPr fontId="4"/>
  </si>
  <si>
    <t>6.0
5.0
5.0</t>
    <phoneticPr fontId="4"/>
  </si>
  <si>
    <t>3
（０）</t>
    <phoneticPr fontId="4"/>
  </si>
  <si>
    <t>ha</t>
    <phoneticPr fontId="4"/>
  </si>
  <si>
    <t>北畠　幹雄</t>
    <phoneticPr fontId="4"/>
  </si>
  <si>
    <t>○</t>
    <phoneticPr fontId="3"/>
  </si>
  <si>
    <t>３
（０）</t>
    <phoneticPr fontId="4"/>
  </si>
  <si>
    <t>1.8
1.3
1.3</t>
    <phoneticPr fontId="4"/>
  </si>
  <si>
    <t>1.8
1.3
1.3</t>
    <phoneticPr fontId="4"/>
  </si>
  <si>
    <t>低コスト化
高付加価値
規模拡大</t>
    <rPh sb="0" eb="1">
      <t>テイ</t>
    </rPh>
    <rPh sb="4" eb="5">
      <t>カ</t>
    </rPh>
    <rPh sb="6" eb="7">
      <t>コウ</t>
    </rPh>
    <rPh sb="7" eb="9">
      <t>フカ</t>
    </rPh>
    <rPh sb="9" eb="11">
      <t>カチ</t>
    </rPh>
    <rPh sb="12" eb="14">
      <t>キボ</t>
    </rPh>
    <rPh sb="14" eb="16">
      <t>カクダイ</t>
    </rPh>
    <phoneticPr fontId="4"/>
  </si>
  <si>
    <t>○</t>
    <phoneticPr fontId="3"/>
  </si>
  <si>
    <t>穐山　與市</t>
    <phoneticPr fontId="4"/>
  </si>
  <si>
    <t>1
（０）</t>
    <phoneticPr fontId="4"/>
  </si>
  <si>
    <t>佐伯　栄一</t>
    <phoneticPr fontId="4"/>
  </si>
  <si>
    <t>13.0
4.0
4.0
2.5</t>
    <phoneticPr fontId="4"/>
  </si>
  <si>
    <t>15.0
5.0
5.0
3.0</t>
    <phoneticPr fontId="3"/>
  </si>
  <si>
    <t>○</t>
    <phoneticPr fontId="4"/>
  </si>
  <si>
    <t>3
（2）</t>
    <phoneticPr fontId="4"/>
  </si>
  <si>
    <t>○</t>
    <phoneticPr fontId="4"/>
  </si>
  <si>
    <t>小山　勝則</t>
    <phoneticPr fontId="4"/>
  </si>
  <si>
    <t>2
（０）</t>
    <phoneticPr fontId="4"/>
  </si>
  <si>
    <t>増渕　庄</t>
    <phoneticPr fontId="4"/>
  </si>
  <si>
    <t>○</t>
    <phoneticPr fontId="4"/>
  </si>
  <si>
    <t>有限会社
 木植営農センター
（佐谷　和一）</t>
    <rPh sb="0" eb="1">
      <t>ユウ</t>
    </rPh>
    <rPh sb="1" eb="2">
      <t>キリ</t>
    </rPh>
    <rPh sb="2" eb="4">
      <t>ガイシャ</t>
    </rPh>
    <rPh sb="6" eb="8">
      <t>キウエ</t>
    </rPh>
    <rPh sb="8" eb="10">
      <t>エイノウ</t>
    </rPh>
    <rPh sb="16" eb="18">
      <t>サタニ</t>
    </rPh>
    <rPh sb="19" eb="21">
      <t>カズイチ</t>
    </rPh>
    <phoneticPr fontId="4"/>
  </si>
  <si>
    <t>50.0
5.0
5.0</t>
    <phoneticPr fontId="4"/>
  </si>
  <si>
    <t>高付加価値化
複合化
低コスト化</t>
    <rPh sb="0" eb="1">
      <t>コウ</t>
    </rPh>
    <rPh sb="1" eb="3">
      <t>フカ</t>
    </rPh>
    <rPh sb="3" eb="5">
      <t>カチ</t>
    </rPh>
    <rPh sb="5" eb="6">
      <t>カ</t>
    </rPh>
    <rPh sb="7" eb="10">
      <t>フクゴウカ</t>
    </rPh>
    <rPh sb="11" eb="12">
      <t>テイ</t>
    </rPh>
    <rPh sb="15" eb="16">
      <t>カ</t>
    </rPh>
    <phoneticPr fontId="4"/>
  </si>
  <si>
    <t>株式会社つくば鶏
(松井　次郎)</t>
    <rPh sb="0" eb="4">
      <t>カブシキガイシャ</t>
    </rPh>
    <rPh sb="7" eb="8">
      <t>トリ</t>
    </rPh>
    <rPh sb="10" eb="12">
      <t>マツイ</t>
    </rPh>
    <rPh sb="13" eb="15">
      <t>ジロウ</t>
    </rPh>
    <phoneticPr fontId="4"/>
  </si>
  <si>
    <t>１
（４）</t>
    <phoneticPr fontId="4"/>
  </si>
  <si>
    <t>ブロイラー</t>
    <phoneticPr fontId="4"/>
  </si>
  <si>
    <t>ブロイラー</t>
    <phoneticPr fontId="4"/>
  </si>
  <si>
    <t>４
（６）</t>
    <phoneticPr fontId="4"/>
  </si>
  <si>
    <t>ha</t>
    <phoneticPr fontId="4"/>
  </si>
  <si>
    <t>30.0
15.0
15.0</t>
    <phoneticPr fontId="4"/>
  </si>
  <si>
    <t>松田集落営農組合
（中村　統一）</t>
    <rPh sb="0" eb="2">
      <t>マツダ</t>
    </rPh>
    <rPh sb="2" eb="4">
      <t>シュウラク</t>
    </rPh>
    <rPh sb="4" eb="6">
      <t>エイノウ</t>
    </rPh>
    <rPh sb="6" eb="8">
      <t>クミアイ</t>
    </rPh>
    <rPh sb="10" eb="12">
      <t>ナカムラ</t>
    </rPh>
    <rPh sb="13" eb="15">
      <t>トウイツ</t>
    </rPh>
    <phoneticPr fontId="4"/>
  </si>
  <si>
    <t>50
（０）</t>
    <phoneticPr fontId="4"/>
  </si>
  <si>
    <t>ha</t>
    <phoneticPr fontId="4"/>
  </si>
  <si>
    <t xml:space="preserve">加茂部営農組合
（足立　宏徳）
</t>
    <rPh sb="0" eb="3">
      <t>カモベ</t>
    </rPh>
    <rPh sb="3" eb="5">
      <t>エイノウ</t>
    </rPh>
    <rPh sb="5" eb="7">
      <t>クミアイ</t>
    </rPh>
    <rPh sb="9" eb="11">
      <t>アシダチ</t>
    </rPh>
    <rPh sb="12" eb="13">
      <t>ヒロ</t>
    </rPh>
    <rPh sb="13" eb="14">
      <t>トク</t>
    </rPh>
    <phoneticPr fontId="4"/>
  </si>
  <si>
    <t>16
（０）</t>
    <phoneticPr fontId="4"/>
  </si>
  <si>
    <t>14.8
2.6</t>
    <phoneticPr fontId="4"/>
  </si>
  <si>
    <t>認農</t>
    <phoneticPr fontId="3"/>
  </si>
  <si>
    <t>2
（0）</t>
    <phoneticPr fontId="3"/>
  </si>
  <si>
    <t>4.5
0.8</t>
    <phoneticPr fontId="3"/>
  </si>
  <si>
    <t>人 ・ 農 地 プ ラ ン</t>
    <phoneticPr fontId="4"/>
  </si>
  <si>
    <t>活用が見込まれる施策</t>
    <phoneticPr fontId="4"/>
  </si>
  <si>
    <t>経営規模
（ｈａ、頭数等）</t>
    <phoneticPr fontId="4"/>
  </si>
  <si>
    <t>６次産業化
低コスト化
法人化</t>
    <rPh sb="1" eb="2">
      <t>ジ</t>
    </rPh>
    <rPh sb="2" eb="4">
      <t>サンギョウ</t>
    </rPh>
    <rPh sb="4" eb="5">
      <t>カ</t>
    </rPh>
    <rPh sb="6" eb="7">
      <t>テイ</t>
    </rPh>
    <rPh sb="10" eb="11">
      <t>カ</t>
    </rPh>
    <rPh sb="12" eb="15">
      <t>ホウジンカ</t>
    </rPh>
    <phoneticPr fontId="4"/>
  </si>
  <si>
    <t>５
（２）</t>
    <phoneticPr fontId="4"/>
  </si>
  <si>
    <t>40.0
12.0
12.0</t>
    <phoneticPr fontId="4"/>
  </si>
  <si>
    <t>（酪農）
とうもろこし
エン麦</t>
    <rPh sb="1" eb="3">
      <t>ラクノウ</t>
    </rPh>
    <rPh sb="14" eb="15">
      <t>ムギ</t>
    </rPh>
    <phoneticPr fontId="4"/>
  </si>
  <si>
    <t>14.0
25.0
25.0
0.4</t>
    <phoneticPr fontId="4"/>
  </si>
  <si>
    <t>10.0
3.6
8.0
8.0</t>
    <phoneticPr fontId="3"/>
  </si>
  <si>
    <t>10.0
4.0
8.0
8.0</t>
    <phoneticPr fontId="4"/>
  </si>
  <si>
    <t>0.5
0.2
0.2</t>
    <phoneticPr fontId="4"/>
  </si>
  <si>
    <t>4.2
5.9
5.9</t>
    <phoneticPr fontId="4"/>
  </si>
  <si>
    <t>高付加価値化
複合化
低コスト化
規模拡大</t>
    <rPh sb="0" eb="3">
      <t>コウフカ</t>
    </rPh>
    <rPh sb="3" eb="6">
      <t>カチカ</t>
    </rPh>
    <rPh sb="7" eb="10">
      <t>フクゴウカ</t>
    </rPh>
    <rPh sb="11" eb="12">
      <t>テイ</t>
    </rPh>
    <rPh sb="15" eb="16">
      <t>カ</t>
    </rPh>
    <rPh sb="17" eb="19">
      <t>キボ</t>
    </rPh>
    <rPh sb="19" eb="21">
      <t>カクダイ</t>
    </rPh>
    <phoneticPr fontId="4"/>
  </si>
  <si>
    <t>（６０頭）
（１６頭）
2.4</t>
    <rPh sb="3" eb="4">
      <t>トウ</t>
    </rPh>
    <rPh sb="9" eb="10">
      <t>トウ</t>
    </rPh>
    <phoneticPr fontId="4"/>
  </si>
  <si>
    <t>酪農
和牛繁殖
面積</t>
    <rPh sb="0" eb="2">
      <t>ラクノウ</t>
    </rPh>
    <rPh sb="3" eb="4">
      <t>ワ</t>
    </rPh>
    <rPh sb="4" eb="5">
      <t>ギュウ</t>
    </rPh>
    <rPh sb="5" eb="7">
      <t>ハンショク</t>
    </rPh>
    <rPh sb="8" eb="10">
      <t>メンセキ</t>
    </rPh>
    <phoneticPr fontId="4"/>
  </si>
  <si>
    <t>（50頭）
（3.2頭）
5</t>
    <rPh sb="3" eb="4">
      <t>トウ</t>
    </rPh>
    <rPh sb="10" eb="11">
      <t>トウ</t>
    </rPh>
    <phoneticPr fontId="4"/>
  </si>
  <si>
    <t>規模拡大
法人化</t>
    <rPh sb="0" eb="2">
      <t>キボ</t>
    </rPh>
    <rPh sb="2" eb="4">
      <t>カクダイ</t>
    </rPh>
    <rPh sb="5" eb="8">
      <t>ホウジンカ</t>
    </rPh>
    <phoneticPr fontId="4"/>
  </si>
  <si>
    <t>無</t>
    <phoneticPr fontId="4"/>
  </si>
  <si>
    <t>水稲
大麦
たまねぎ
そば</t>
    <rPh sb="0" eb="2">
      <t>スイトウ</t>
    </rPh>
    <rPh sb="3" eb="5">
      <t>オオムギ</t>
    </rPh>
    <phoneticPr fontId="4"/>
  </si>
  <si>
    <t>20.0
20.0
8.0
20.0</t>
    <phoneticPr fontId="4"/>
  </si>
  <si>
    <t>25.0
80.0
20.0
70.0
10.0</t>
    <phoneticPr fontId="4"/>
  </si>
  <si>
    <t>8.0</t>
    <phoneticPr fontId="4"/>
  </si>
  <si>
    <t>15.0</t>
    <phoneticPr fontId="4"/>
  </si>
  <si>
    <t>13.0</t>
    <phoneticPr fontId="4"/>
  </si>
  <si>
    <t>20.0</t>
    <phoneticPr fontId="4"/>
  </si>
  <si>
    <t>10.0</t>
    <phoneticPr fontId="4"/>
  </si>
  <si>
    <t>18.0</t>
    <phoneticPr fontId="4"/>
  </si>
  <si>
    <t>〇</t>
    <phoneticPr fontId="4"/>
  </si>
  <si>
    <t>40.9
22.0
20.0
2.0</t>
    <phoneticPr fontId="4"/>
  </si>
  <si>
    <t>43.0
22.0
20.0
2.0</t>
    <phoneticPr fontId="4"/>
  </si>
  <si>
    <t>4.9
5.0
7.2</t>
    <phoneticPr fontId="4"/>
  </si>
  <si>
    <t>5.5
7.2
7.2</t>
    <phoneticPr fontId="4"/>
  </si>
  <si>
    <t>57.0
99.0
80.0
28.0
7.0</t>
    <phoneticPr fontId="4"/>
  </si>
  <si>
    <t>10.0
3.0
1.0</t>
    <phoneticPr fontId="4"/>
  </si>
  <si>
    <t>水稲
そば
飼料用米</t>
    <rPh sb="0" eb="2">
      <t>スイトウ</t>
    </rPh>
    <rPh sb="6" eb="9">
      <t>シリョウヨウ</t>
    </rPh>
    <rPh sb="9" eb="10">
      <t>マイ</t>
    </rPh>
    <phoneticPr fontId="4"/>
  </si>
  <si>
    <t>15.0
1.0
7.0</t>
    <phoneticPr fontId="4"/>
  </si>
  <si>
    <t>10.0
1.0
10.0</t>
    <phoneticPr fontId="4"/>
  </si>
  <si>
    <t xml:space="preserve">
高付加価値化
低コスト化</t>
    <rPh sb="1" eb="2">
      <t>コウ</t>
    </rPh>
    <rPh sb="2" eb="4">
      <t>フカ</t>
    </rPh>
    <rPh sb="4" eb="6">
      <t>カチ</t>
    </rPh>
    <rPh sb="6" eb="7">
      <t>カ</t>
    </rPh>
    <rPh sb="8" eb="9">
      <t>テイ</t>
    </rPh>
    <rPh sb="12" eb="13">
      <t>カ</t>
    </rPh>
    <phoneticPr fontId="4"/>
  </si>
  <si>
    <t>10.0
5.0</t>
    <phoneticPr fontId="4"/>
  </si>
  <si>
    <t>7.0
8.0</t>
    <phoneticPr fontId="4"/>
  </si>
  <si>
    <t>4.58
6.95
6.95</t>
    <phoneticPr fontId="4"/>
  </si>
  <si>
    <t>15.0
16.0
13.0</t>
    <phoneticPr fontId="4"/>
  </si>
  <si>
    <t>16.0
16.0
15.0</t>
    <phoneticPr fontId="3"/>
  </si>
  <si>
    <t>笠井　広行</t>
    <rPh sb="0" eb="2">
      <t>カサイ</t>
    </rPh>
    <rPh sb="3" eb="5">
      <t>ヒロユキ</t>
    </rPh>
    <phoneticPr fontId="4"/>
  </si>
  <si>
    <t>才</t>
    <rPh sb="0" eb="1">
      <t>サイ</t>
    </rPh>
    <phoneticPr fontId="4"/>
  </si>
  <si>
    <t>タマネギ</t>
    <phoneticPr fontId="4"/>
  </si>
  <si>
    <t>水稲
玉ねぎ</t>
    <rPh sb="0" eb="2">
      <t>スイトウ</t>
    </rPh>
    <rPh sb="3" eb="4">
      <t>タマ</t>
    </rPh>
    <phoneticPr fontId="4"/>
  </si>
  <si>
    <t>20.0
2.0</t>
    <phoneticPr fontId="4"/>
  </si>
  <si>
    <t>ha</t>
    <phoneticPr fontId="4"/>
  </si>
  <si>
    <t>法人化
規模拡大</t>
    <rPh sb="0" eb="3">
      <t>ホウジンカ</t>
    </rPh>
    <rPh sb="4" eb="6">
      <t>キボ</t>
    </rPh>
    <rPh sb="6" eb="8">
      <t>カクダイ</t>
    </rPh>
    <phoneticPr fontId="4"/>
  </si>
  <si>
    <t>〇</t>
    <phoneticPr fontId="4"/>
  </si>
  <si>
    <t>６次産業化
高付加価値化
複合化
低コスト化
規模拡大</t>
    <rPh sb="1" eb="2">
      <t>ジ</t>
    </rPh>
    <rPh sb="2" eb="5">
      <t>サンギョウカ</t>
    </rPh>
    <rPh sb="6" eb="7">
      <t>コウ</t>
    </rPh>
    <rPh sb="7" eb="9">
      <t>フカ</t>
    </rPh>
    <rPh sb="9" eb="11">
      <t>カチ</t>
    </rPh>
    <rPh sb="11" eb="12">
      <t>カ</t>
    </rPh>
    <rPh sb="13" eb="16">
      <t>フクゴウカ</t>
    </rPh>
    <rPh sb="17" eb="18">
      <t>テイ</t>
    </rPh>
    <rPh sb="21" eb="22">
      <t>カ</t>
    </rPh>
    <rPh sb="23" eb="25">
      <t>キボ</t>
    </rPh>
    <rPh sb="25" eb="27">
      <t>カクダイ</t>
    </rPh>
    <phoneticPr fontId="4"/>
  </si>
  <si>
    <t>1.7</t>
    <phoneticPr fontId="4"/>
  </si>
  <si>
    <t>5.0</t>
    <phoneticPr fontId="4"/>
  </si>
  <si>
    <t>8.0
3.0
1.0</t>
    <phoneticPr fontId="4"/>
  </si>
  <si>
    <t xml:space="preserve">                                                                                                                                                                                                                                                                                                                                                                                                                                                                                                                                                                                                                                                                                                                                                                                                                                                                                                                                                                                                                  </t>
    <phoneticPr fontId="4"/>
  </si>
  <si>
    <t xml:space="preserve">  </t>
    <phoneticPr fontId="4"/>
  </si>
  <si>
    <t>対象地区の現状</t>
    <rPh sb="0" eb="2">
      <t>タイショウ</t>
    </rPh>
    <rPh sb="2" eb="4">
      <t>チク</t>
    </rPh>
    <rPh sb="5" eb="7">
      <t>ゲンジョウ</t>
    </rPh>
    <phoneticPr fontId="3"/>
  </si>
  <si>
    <t>①　地区内の耕地面積</t>
    <rPh sb="2" eb="4">
      <t>チク</t>
    </rPh>
    <rPh sb="4" eb="5">
      <t>ナイ</t>
    </rPh>
    <rPh sb="6" eb="8">
      <t>コウチ</t>
    </rPh>
    <rPh sb="8" eb="10">
      <t>メンセキ</t>
    </rPh>
    <phoneticPr fontId="3"/>
  </si>
  <si>
    <t>②　アンケート調査等に回答した地区内の農地所有者または耕作者の耕地面積の合計</t>
    <rPh sb="7" eb="9">
      <t>チョウサ</t>
    </rPh>
    <rPh sb="9" eb="10">
      <t>トウ</t>
    </rPh>
    <rPh sb="11" eb="13">
      <t>カイトウ</t>
    </rPh>
    <rPh sb="15" eb="17">
      <t>チク</t>
    </rPh>
    <rPh sb="17" eb="18">
      <t>ナイ</t>
    </rPh>
    <rPh sb="19" eb="21">
      <t>ノウチ</t>
    </rPh>
    <rPh sb="21" eb="24">
      <t>ショユウシャ</t>
    </rPh>
    <rPh sb="27" eb="29">
      <t>コウサク</t>
    </rPh>
    <rPh sb="29" eb="30">
      <t>シャ</t>
    </rPh>
    <rPh sb="31" eb="33">
      <t>コウチ</t>
    </rPh>
    <rPh sb="33" eb="35">
      <t>メンセキ</t>
    </rPh>
    <rPh sb="36" eb="38">
      <t>ゴウケイ</t>
    </rPh>
    <phoneticPr fontId="3"/>
  </si>
  <si>
    <t>③　地区内における60歳以上の農業者の耕作面積の合計</t>
    <rPh sb="2" eb="4">
      <t>チク</t>
    </rPh>
    <rPh sb="4" eb="5">
      <t>ナイ</t>
    </rPh>
    <rPh sb="11" eb="12">
      <t>サイ</t>
    </rPh>
    <rPh sb="12" eb="14">
      <t>イジョウ</t>
    </rPh>
    <rPh sb="15" eb="18">
      <t>ノウギョウシャ</t>
    </rPh>
    <rPh sb="19" eb="21">
      <t>コウサク</t>
    </rPh>
    <rPh sb="21" eb="23">
      <t>メンセキ</t>
    </rPh>
    <rPh sb="24" eb="26">
      <t>ゴウケイ</t>
    </rPh>
    <phoneticPr fontId="3"/>
  </si>
  <si>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3"/>
  </si>
  <si>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3"/>
  </si>
  <si>
    <t>④　地区内において今後中心経営体が引き受ける意向のある耕作面積の合計</t>
    <rPh sb="2" eb="4">
      <t>チク</t>
    </rPh>
    <rPh sb="4" eb="5">
      <t>ナイ</t>
    </rPh>
    <rPh sb="9" eb="11">
      <t>コンゴ</t>
    </rPh>
    <rPh sb="11" eb="13">
      <t>チュウシン</t>
    </rPh>
    <rPh sb="13" eb="16">
      <t>ケイエイタイ</t>
    </rPh>
    <rPh sb="17" eb="18">
      <t>ヒ</t>
    </rPh>
    <rPh sb="19" eb="20">
      <t>ウ</t>
    </rPh>
    <rPh sb="22" eb="24">
      <t>イコウ</t>
    </rPh>
    <rPh sb="27" eb="29">
      <t>コウサク</t>
    </rPh>
    <rPh sb="29" eb="31">
      <t>メンセキ</t>
    </rPh>
    <rPh sb="32" eb="34">
      <t>ゴウケイ</t>
    </rPh>
    <phoneticPr fontId="3"/>
  </si>
  <si>
    <t>対象地区の課題</t>
    <rPh sb="0" eb="2">
      <t>タイショウ</t>
    </rPh>
    <rPh sb="2" eb="4">
      <t>チク</t>
    </rPh>
    <rPh sb="5" eb="7">
      <t>カダイ</t>
    </rPh>
    <phoneticPr fontId="3"/>
  </si>
  <si>
    <t>対象地区内における中心経営体への農地の集約化における方針</t>
    <rPh sb="0" eb="2">
      <t>タイショウ</t>
    </rPh>
    <rPh sb="2" eb="4">
      <t>チク</t>
    </rPh>
    <rPh sb="4" eb="5">
      <t>ナイ</t>
    </rPh>
    <rPh sb="9" eb="11">
      <t>チュウシン</t>
    </rPh>
    <rPh sb="11" eb="14">
      <t>ケイエイタイ</t>
    </rPh>
    <rPh sb="16" eb="18">
      <t>ノウチ</t>
    </rPh>
    <rPh sb="19" eb="22">
      <t>シュウヤクカ</t>
    </rPh>
    <rPh sb="26" eb="28">
      <t>ホウシン</t>
    </rPh>
    <phoneticPr fontId="3"/>
  </si>
  <si>
    <t>984.3ha</t>
    <phoneticPr fontId="3"/>
  </si>
  <si>
    <t>655.7ha</t>
    <phoneticPr fontId="3"/>
  </si>
  <si>
    <t>727.4ha</t>
    <phoneticPr fontId="3"/>
  </si>
  <si>
    <t>510.8ha</t>
    <phoneticPr fontId="3"/>
  </si>
  <si>
    <t>771.8ha</t>
    <phoneticPr fontId="3"/>
  </si>
  <si>
    <t>511.2ha</t>
    <phoneticPr fontId="3"/>
  </si>
  <si>
    <t>51ha</t>
    <phoneticPr fontId="4"/>
  </si>
  <si>
    <t>60ha</t>
    <phoneticPr fontId="4"/>
  </si>
  <si>
    <t>岩瀬北部</t>
    <rPh sb="0" eb="2">
      <t>イワセ</t>
    </rPh>
    <rPh sb="2" eb="4">
      <t>ホクブ</t>
    </rPh>
    <phoneticPr fontId="4"/>
  </si>
  <si>
    <t>対象地区の現状</t>
  </si>
  <si>
    <t>岩瀬東部</t>
    <rPh sb="0" eb="2">
      <t>イワセ</t>
    </rPh>
    <rPh sb="2" eb="4">
      <t>トウブ</t>
    </rPh>
    <phoneticPr fontId="4"/>
  </si>
  <si>
    <t>岩瀬西部</t>
    <rPh sb="0" eb="2">
      <t>イワセ</t>
    </rPh>
    <rPh sb="2" eb="4">
      <t>セイブ</t>
    </rPh>
    <phoneticPr fontId="4"/>
  </si>
  <si>
    <t xml:space="preserve">担い手への集積を進めるにあたり、耕作上の課題についてうかがったところ、次のような意見があった。
地域全体　
・鳥獣被害が多い　・規模が小さい田畑が多い　・山がちなため水量が少ない　・山がちで傾斜がきつく除草作業が大変
・水路が古いなど排水がうまくいかない　・山がちで日照量が足りない　・人手不足で地域の水路の保全・管理・草刈りが大変、不十分　
・耕作地が分散していて手間がかかる、など全39件の意見をいただいた。
特に、門毛・坂本・山口・大槻・平沢・池亀・間中・南飯田の地区で、鳥獣被害が多いとの意見が多かった。
また、耕作の依頼があったが断った経験があるなど、集積できない理由についてうかがったところ。次のような意見があった。
地域全体
・山がちなため水量が少ない　・田畑や道路が狭く、機械が入れない　・土地改良等がされてなく水路が未整備で排水が難しい　　　　　・土地改良を実施してから期間がたち、排水が難しい　・山がちなため傾斜地で草刈りなどの管理が難しい、など15件の意見をいただいた。
地区に意見を募集したところ、将来農地を売りたいとの意見をいただいた。
理由について、賃借では農地所有者に管理責任があるが、子供たちが市外へ転出しているため、自分の後管理責任を果たすことができないためとのことであった。
地区の農業者から、自分も担い手になりたいとの申請を1件いただいた。
現在規模拡大の意思はあるが、農地が集まらないとのことであった。地権者はみな実績のある大規模な担い手に行き、自分のように後から担い手になろうとしても農地が足りないとのことであった。
大型機械による機械化に対応する条件を備えている一方、山ぎわには傾斜地も多く、地形上の問題として除草などの管理の労力、日照問題、水の問題などがあるため、土地柄にあった農作物の生産や地域全体での管理の取り組みが必要である。
山ぎわであるため鳥獣被害が深刻であるため、地域全体で鳥獣害の防止を図る。
管理者のいない農地について、地域全体で保全に取り組むほか、農地の継承なども検討するよう地区内で話し合う。
新たな担い手について、育成が進むよう地域と担い手で話し合い、引退する担い手の農地を早めに引き継ぎ、スムーズに移行できるようにする。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8">
      <t>ヤマ</t>
    </rPh>
    <rPh sb="83" eb="85">
      <t>スイリョウ</t>
    </rPh>
    <rPh sb="86" eb="87">
      <t>スク</t>
    </rPh>
    <rPh sb="91" eb="92">
      <t>ヤマ</t>
    </rPh>
    <rPh sb="95" eb="97">
      <t>ケイシャ</t>
    </rPh>
    <rPh sb="101" eb="103">
      <t>ジョソウ</t>
    </rPh>
    <rPh sb="103" eb="105">
      <t>サギョウ</t>
    </rPh>
    <rPh sb="106" eb="108">
      <t>タイヘン</t>
    </rPh>
    <rPh sb="110" eb="112">
      <t>スイロ</t>
    </rPh>
    <rPh sb="113" eb="114">
      <t>フル</t>
    </rPh>
    <rPh sb="117" eb="119">
      <t>ハイスイ</t>
    </rPh>
    <rPh sb="129" eb="130">
      <t>ヤマ</t>
    </rPh>
    <rPh sb="133" eb="135">
      <t>ニッショウ</t>
    </rPh>
    <rPh sb="135" eb="136">
      <t>リョウ</t>
    </rPh>
    <rPh sb="137" eb="138">
      <t>タ</t>
    </rPh>
    <rPh sb="143" eb="145">
      <t>ヒトデ</t>
    </rPh>
    <rPh sb="145" eb="147">
      <t>ブソク</t>
    </rPh>
    <rPh sb="148" eb="150">
      <t>チイキ</t>
    </rPh>
    <rPh sb="151" eb="153">
      <t>スイロ</t>
    </rPh>
    <rPh sb="154" eb="156">
      <t>ホゼン</t>
    </rPh>
    <rPh sb="157" eb="159">
      <t>カンリ</t>
    </rPh>
    <rPh sb="160" eb="162">
      <t>クサカ</t>
    </rPh>
    <rPh sb="164" eb="166">
      <t>タイヘン</t>
    </rPh>
    <rPh sb="167" eb="170">
      <t>フジュウブン</t>
    </rPh>
    <rPh sb="173" eb="175">
      <t>コウサク</t>
    </rPh>
    <rPh sb="175" eb="176">
      <t>チ</t>
    </rPh>
    <rPh sb="177" eb="179">
      <t>ブンサン</t>
    </rPh>
    <rPh sb="183" eb="185">
      <t>テマ</t>
    </rPh>
    <rPh sb="192" eb="193">
      <t>ゼン</t>
    </rPh>
    <rPh sb="195" eb="196">
      <t>ケン</t>
    </rPh>
    <rPh sb="197" eb="199">
      <t>イケン</t>
    </rPh>
    <rPh sb="207" eb="208">
      <t>トク</t>
    </rPh>
    <rPh sb="210" eb="211">
      <t>カド</t>
    </rPh>
    <rPh sb="211" eb="212">
      <t>ゲ</t>
    </rPh>
    <rPh sb="213" eb="215">
      <t>サカモト</t>
    </rPh>
    <rPh sb="216" eb="218">
      <t>ヤマグチ</t>
    </rPh>
    <rPh sb="219" eb="221">
      <t>オオツキ</t>
    </rPh>
    <rPh sb="222" eb="224">
      <t>ヒラサワ</t>
    </rPh>
    <rPh sb="225" eb="227">
      <t>イケガメ</t>
    </rPh>
    <rPh sb="228" eb="230">
      <t>マナカ</t>
    </rPh>
    <rPh sb="231" eb="234">
      <t>ミナミイイダ</t>
    </rPh>
    <rPh sb="235" eb="237">
      <t>チク</t>
    </rPh>
    <rPh sb="239" eb="241">
      <t>チョウジュウ</t>
    </rPh>
    <rPh sb="241" eb="243">
      <t>ヒガイ</t>
    </rPh>
    <rPh sb="244" eb="245">
      <t>オオ</t>
    </rPh>
    <rPh sb="248" eb="250">
      <t>イケン</t>
    </rPh>
    <rPh sb="251" eb="252">
      <t>オオ</t>
    </rPh>
    <rPh sb="261" eb="263">
      <t>コウサク</t>
    </rPh>
    <rPh sb="264" eb="266">
      <t>イライ</t>
    </rPh>
    <rPh sb="271" eb="272">
      <t>コトワ</t>
    </rPh>
    <rPh sb="274" eb="276">
      <t>ケイケン</t>
    </rPh>
    <rPh sb="282" eb="284">
      <t>シュウセキ</t>
    </rPh>
    <rPh sb="288" eb="290">
      <t>リユウ</t>
    </rPh>
    <rPh sb="303" eb="304">
      <t>ツギ</t>
    </rPh>
    <rPh sb="308" eb="310">
      <t>イケン</t>
    </rPh>
    <rPh sb="316" eb="318">
      <t>チイキ</t>
    </rPh>
    <rPh sb="318" eb="320">
      <t>ゼンタイ</t>
    </rPh>
    <rPh sb="322" eb="323">
      <t>ヤマ</t>
    </rPh>
    <rPh sb="328" eb="330">
      <t>スイリョウ</t>
    </rPh>
    <rPh sb="331" eb="332">
      <t>スク</t>
    </rPh>
    <rPh sb="336" eb="337">
      <t>デン</t>
    </rPh>
    <rPh sb="337" eb="338">
      <t>ハタ</t>
    </rPh>
    <rPh sb="339" eb="341">
      <t>ドウロ</t>
    </rPh>
    <rPh sb="342" eb="343">
      <t>セマ</t>
    </rPh>
    <rPh sb="345" eb="347">
      <t>キカイ</t>
    </rPh>
    <rPh sb="348" eb="349">
      <t>ハイ</t>
    </rPh>
    <rPh sb="354" eb="356">
      <t>トチ</t>
    </rPh>
    <rPh sb="356" eb="358">
      <t>カイリョウ</t>
    </rPh>
    <rPh sb="358" eb="359">
      <t>トウ</t>
    </rPh>
    <rPh sb="365" eb="367">
      <t>スイロ</t>
    </rPh>
    <rPh sb="368" eb="371">
      <t>ミセイビ</t>
    </rPh>
    <rPh sb="372" eb="374">
      <t>ハイスイ</t>
    </rPh>
    <rPh sb="375" eb="376">
      <t>ムズカ</t>
    </rPh>
    <rPh sb="384" eb="386">
      <t>トチ</t>
    </rPh>
    <rPh sb="386" eb="388">
      <t>カイリョウ</t>
    </rPh>
    <rPh sb="389" eb="391">
      <t>ジッシ</t>
    </rPh>
    <rPh sb="395" eb="397">
      <t>キカン</t>
    </rPh>
    <rPh sb="401" eb="403">
      <t>ハイスイ</t>
    </rPh>
    <rPh sb="404" eb="405">
      <t>ムズカ</t>
    </rPh>
    <rPh sb="409" eb="410">
      <t>ヤマ</t>
    </rPh>
    <rPh sb="415" eb="418">
      <t>ケイシャチ</t>
    </rPh>
    <rPh sb="419" eb="421">
      <t>クサカ</t>
    </rPh>
    <rPh sb="425" eb="427">
      <t>カンリ</t>
    </rPh>
    <rPh sb="428" eb="429">
      <t>ムズカ</t>
    </rPh>
    <rPh sb="436" eb="437">
      <t>ケン</t>
    </rPh>
    <rPh sb="438" eb="440">
      <t>イケン</t>
    </rPh>
    <rPh sb="449" eb="451">
      <t>チク</t>
    </rPh>
    <rPh sb="452" eb="454">
      <t>イケン</t>
    </rPh>
    <rPh sb="455" eb="457">
      <t>ボシュウ</t>
    </rPh>
    <rPh sb="463" eb="465">
      <t>ショウライ</t>
    </rPh>
    <rPh sb="465" eb="467">
      <t>ノウチ</t>
    </rPh>
    <rPh sb="468" eb="469">
      <t>ウ</t>
    </rPh>
    <rPh sb="474" eb="476">
      <t>イケン</t>
    </rPh>
    <rPh sb="510" eb="512">
      <t>コドモ</t>
    </rPh>
    <rPh sb="515" eb="517">
      <t>シガイ</t>
    </rPh>
    <rPh sb="518" eb="520">
      <t>テンシュツ</t>
    </rPh>
    <rPh sb="527" eb="529">
      <t>ジブン</t>
    </rPh>
    <rPh sb="530" eb="531">
      <t>アト</t>
    </rPh>
    <rPh sb="531" eb="533">
      <t>カンリ</t>
    </rPh>
    <rPh sb="533" eb="535">
      <t>セキニン</t>
    </rPh>
    <rPh sb="536" eb="537">
      <t>ハ</t>
    </rPh>
    <rPh sb="558" eb="560">
      <t>チク</t>
    </rPh>
    <rPh sb="561" eb="564">
      <t>ノウギョウシャ</t>
    </rPh>
    <rPh sb="567" eb="569">
      <t>ジブン</t>
    </rPh>
    <rPh sb="570" eb="571">
      <t>ニナ</t>
    </rPh>
    <rPh sb="572" eb="573">
      <t>テ</t>
    </rPh>
    <rPh sb="580" eb="582">
      <t>シンセイ</t>
    </rPh>
    <rPh sb="584" eb="585">
      <t>ケン</t>
    </rPh>
    <rPh sb="592" eb="594">
      <t>ゲンザイ</t>
    </rPh>
    <rPh sb="594" eb="598">
      <t>キボカクダイ</t>
    </rPh>
    <rPh sb="599" eb="601">
      <t>イシ</t>
    </rPh>
    <rPh sb="606" eb="608">
      <t>ノウチ</t>
    </rPh>
    <rPh sb="609" eb="610">
      <t>アツ</t>
    </rPh>
    <rPh sb="623" eb="626">
      <t>チケンシャ</t>
    </rPh>
    <rPh sb="629" eb="631">
      <t>ジッセキ</t>
    </rPh>
    <rPh sb="634" eb="637">
      <t>ダイキボ</t>
    </rPh>
    <rPh sb="638" eb="639">
      <t>ニナ</t>
    </rPh>
    <rPh sb="640" eb="641">
      <t>テ</t>
    </rPh>
    <rPh sb="642" eb="643">
      <t>イ</t>
    </rPh>
    <rPh sb="645" eb="647">
      <t>ジブン</t>
    </rPh>
    <rPh sb="651" eb="652">
      <t>アト</t>
    </rPh>
    <rPh sb="654" eb="655">
      <t>ニナ</t>
    </rPh>
    <rPh sb="656" eb="657">
      <t>テ</t>
    </rPh>
    <rPh sb="665" eb="667">
      <t>ノウチ</t>
    </rPh>
    <rPh sb="668" eb="669">
      <t>タ</t>
    </rPh>
    <rPh sb="683" eb="685">
      <t>オオガタ</t>
    </rPh>
    <rPh sb="685" eb="687">
      <t>キカイ</t>
    </rPh>
    <rPh sb="690" eb="693">
      <t>キカイカ</t>
    </rPh>
    <rPh sb="694" eb="696">
      <t>タイオウ</t>
    </rPh>
    <rPh sb="698" eb="700">
      <t>ジョウケン</t>
    </rPh>
    <rPh sb="701" eb="702">
      <t>ソナ</t>
    </rPh>
    <rPh sb="706" eb="708">
      <t>イッポウ</t>
    </rPh>
    <rPh sb="725" eb="727">
      <t>モンダイ</t>
    </rPh>
    <rPh sb="730" eb="732">
      <t>ジョソウ</t>
    </rPh>
    <rPh sb="735" eb="737">
      <t>カンリ</t>
    </rPh>
    <rPh sb="738" eb="740">
      <t>ロウリョク</t>
    </rPh>
    <rPh sb="741" eb="743">
      <t>ニッショウ</t>
    </rPh>
    <rPh sb="743" eb="745">
      <t>モンダイ</t>
    </rPh>
    <rPh sb="830" eb="833">
      <t>カンリシャ</t>
    </rPh>
    <rPh sb="837" eb="839">
      <t>ノウチ</t>
    </rPh>
    <rPh sb="844" eb="848">
      <t>チイキゼンタイ</t>
    </rPh>
    <rPh sb="849" eb="851">
      <t>ホゼン</t>
    </rPh>
    <rPh sb="852" eb="853">
      <t>ト</t>
    </rPh>
    <rPh sb="854" eb="855">
      <t>ク</t>
    </rPh>
    <rPh sb="859" eb="861">
      <t>ノウチ</t>
    </rPh>
    <rPh sb="862" eb="864">
      <t>ケイショウ</t>
    </rPh>
    <rPh sb="867" eb="869">
      <t>ケントウ</t>
    </rPh>
    <rPh sb="873" eb="876">
      <t>チクナイ</t>
    </rPh>
    <rPh sb="877" eb="878">
      <t>ハナ</t>
    </rPh>
    <rPh sb="879" eb="880">
      <t>ア</t>
    </rPh>
    <rPh sb="883" eb="884">
      <t>アラ</t>
    </rPh>
    <rPh sb="886" eb="887">
      <t>ニナ</t>
    </rPh>
    <rPh sb="888" eb="889">
      <t>テ</t>
    </rPh>
    <rPh sb="894" eb="896">
      <t>イクセイ</t>
    </rPh>
    <rPh sb="897" eb="898">
      <t>スス</t>
    </rPh>
    <rPh sb="901" eb="903">
      <t>チイキ</t>
    </rPh>
    <rPh sb="904" eb="905">
      <t>ニナ</t>
    </rPh>
    <rPh sb="906" eb="907">
      <t>テ</t>
    </rPh>
    <rPh sb="908" eb="909">
      <t>ハナ</t>
    </rPh>
    <rPh sb="910" eb="911">
      <t>ア</t>
    </rPh>
    <phoneticPr fontId="4"/>
  </si>
  <si>
    <t>認農</t>
  </si>
  <si>
    <t>鈴木　春夫</t>
  </si>
  <si>
    <t>才</t>
  </si>
  <si>
    <t>2
（０）</t>
  </si>
  <si>
    <t>名</t>
  </si>
  <si>
    <t>無</t>
  </si>
  <si>
    <t>水稲
麦
大豆</t>
  </si>
  <si>
    <t>0.7
4.0
1.0</t>
  </si>
  <si>
    <t>ha</t>
  </si>
  <si>
    <t>3
（3）</t>
  </si>
  <si>
    <t>水稲
麦
大豆
そば</t>
  </si>
  <si>
    <t>35.0
22.0
1.0
20.0</t>
  </si>
  <si>
    <t>40.0
25.0
5.0
25.0</t>
  </si>
  <si>
    <t>高付加価値化
低コスト化
規模拡大
法人化</t>
  </si>
  <si>
    <t>〇</t>
  </si>
  <si>
    <t>堀田　則男</t>
  </si>
  <si>
    <t>3
（０）</t>
  </si>
  <si>
    <t>水稲</t>
  </si>
  <si>
    <t>水稲
麦</t>
  </si>
  <si>
    <t>9.0
3.0</t>
  </si>
  <si>
    <t>低コスト化
規模拡大</t>
  </si>
  <si>
    <t>有</t>
  </si>
  <si>
    <t xml:space="preserve">
規模拡大</t>
  </si>
  <si>
    <t>寺島　覚</t>
  </si>
  <si>
    <t>水稲
麦
そば</t>
  </si>
  <si>
    <t>1.5
1.5
1.0</t>
  </si>
  <si>
    <t>2.0
1.0
0.2</t>
  </si>
  <si>
    <t>若色　隆雄</t>
  </si>
  <si>
    <t>6
（0）</t>
  </si>
  <si>
    <t>水稲
小麦
大豆</t>
  </si>
  <si>
    <t>15.0
10.0
8.5</t>
  </si>
  <si>
    <t>16.0
10.0
8.5</t>
  </si>
  <si>
    <t>柳田　敏之</t>
  </si>
  <si>
    <t>20.0
30.0
15.0
7.0</t>
  </si>
  <si>
    <t>23.0
30.0
15.0
7.0</t>
  </si>
  <si>
    <t>深谷　知寿</t>
  </si>
  <si>
    <t>水稲
麦
露地野菜
そば</t>
  </si>
  <si>
    <t>15.0
15.0
0.5
4.5</t>
  </si>
  <si>
    <t>20.0
20.0
0.5
6.0</t>
  </si>
  <si>
    <t>規模拡大</t>
  </si>
  <si>
    <t>伊藤　　功</t>
  </si>
  <si>
    <t>6.0
2.0
2.0</t>
  </si>
  <si>
    <t>25.0
10.0
10.0</t>
  </si>
  <si>
    <t>複合化
規模拡大</t>
  </si>
  <si>
    <t>平石　薫</t>
  </si>
  <si>
    <t>7.7
6.0
1.5
6.0</t>
  </si>
  <si>
    <t>10.0
10.0
1.5
10.0</t>
  </si>
  <si>
    <t>1
（0）</t>
  </si>
  <si>
    <t>仁平　一俊</t>
  </si>
  <si>
    <t>2
（0）</t>
  </si>
  <si>
    <t>水稲
果樹
（みかん）</t>
  </si>
  <si>
    <t>4.5
0.8</t>
  </si>
  <si>
    <t>6.0
1.2</t>
  </si>
  <si>
    <t>低コスト化
規模拡大　</t>
  </si>
  <si>
    <t>榎戸　和也</t>
  </si>
  <si>
    <t>飯田　義征</t>
  </si>
  <si>
    <t>3
（0）</t>
  </si>
  <si>
    <t>花卉
水稲</t>
  </si>
  <si>
    <t>0.4
0.8</t>
  </si>
  <si>
    <t>0.5
0.7</t>
  </si>
  <si>
    <t>低コスト化</t>
  </si>
  <si>
    <t>外山　明央</t>
  </si>
  <si>
    <t>ホウレンソウ
ネギ</t>
  </si>
  <si>
    <t>0.1
0.5</t>
  </si>
  <si>
    <t>0.2
0.7</t>
  </si>
  <si>
    <t>認就</t>
  </si>
  <si>
    <t>秋山　卓也</t>
  </si>
  <si>
    <t>３
（0）</t>
  </si>
  <si>
    <t>イチゴ</t>
  </si>
  <si>
    <t>認農法</t>
  </si>
  <si>
    <t>水稲
飼料用米</t>
  </si>
  <si>
    <t>農事組合法人 新桜川グリーンファーム（宮田　誠）</t>
  </si>
  <si>
    <t>5
（0）</t>
  </si>
  <si>
    <t>高糖度トマト</t>
  </si>
  <si>
    <t>高付加価値化</t>
  </si>
  <si>
    <t>玉ネギ</t>
  </si>
  <si>
    <t>２．１から見た地域における担い手の確保状況</t>
  </si>
  <si>
    <t>担い手は十分確保されている／担い手はいるが十分ではない／担い手がいない</t>
  </si>
  <si>
    <t>2</t>
    <phoneticPr fontId="4"/>
  </si>
  <si>
    <t>6.4
0.2</t>
    <phoneticPr fontId="4"/>
  </si>
  <si>
    <t>1.5
0.5</t>
    <phoneticPr fontId="4"/>
  </si>
  <si>
    <t>2.0
0.5</t>
    <phoneticPr fontId="4"/>
  </si>
  <si>
    <t>2
（3）</t>
    <phoneticPr fontId="4"/>
  </si>
  <si>
    <t>たばこ
水稲
麦
そば
落花生</t>
    <rPh sb="4" eb="6">
      <t>スイトウ</t>
    </rPh>
    <rPh sb="7" eb="8">
      <t>ムギ</t>
    </rPh>
    <rPh sb="12" eb="15">
      <t>ラッカセイ</t>
    </rPh>
    <phoneticPr fontId="4"/>
  </si>
  <si>
    <t>9.0
5.0
25.0
15.0
1.5</t>
    <phoneticPr fontId="3"/>
  </si>
  <si>
    <t>20.0
30.0
30.0
5.0
1.0</t>
    <phoneticPr fontId="3"/>
  </si>
  <si>
    <t>有限会社 イワセ
アグリセンター
（菱沼　良之）</t>
    <rPh sb="0" eb="1">
      <t>ユウ</t>
    </rPh>
    <rPh sb="1" eb="2">
      <t>ゲン</t>
    </rPh>
    <rPh sb="2" eb="3">
      <t>カイ</t>
    </rPh>
    <rPh sb="3" eb="4">
      <t>シャ</t>
    </rPh>
    <rPh sb="18" eb="20">
      <t>ヒシヌマ</t>
    </rPh>
    <rPh sb="21" eb="23">
      <t>ヨシユキ</t>
    </rPh>
    <phoneticPr fontId="4"/>
  </si>
  <si>
    <t>認農</t>
    <rPh sb="0" eb="2">
      <t>ニンノウ</t>
    </rPh>
    <phoneticPr fontId="4"/>
  </si>
  <si>
    <t>磯　一宏</t>
    <rPh sb="0" eb="1">
      <t>イソ</t>
    </rPh>
    <rPh sb="2" eb="4">
      <t>イッコウ</t>
    </rPh>
    <phoneticPr fontId="4"/>
  </si>
  <si>
    <t>才</t>
    <rPh sb="0" eb="1">
      <t>サイ</t>
    </rPh>
    <phoneticPr fontId="4"/>
  </si>
  <si>
    <t>名</t>
    <rPh sb="0" eb="1">
      <t>メイ</t>
    </rPh>
    <phoneticPr fontId="4"/>
  </si>
  <si>
    <t>水稲</t>
    <rPh sb="0" eb="2">
      <t>スイトウ</t>
    </rPh>
    <phoneticPr fontId="4"/>
  </si>
  <si>
    <t>2.0</t>
    <phoneticPr fontId="4"/>
  </si>
  <si>
    <t>ha</t>
    <phoneticPr fontId="4"/>
  </si>
  <si>
    <t>5</t>
    <phoneticPr fontId="4"/>
  </si>
  <si>
    <t>規模拡大</t>
    <rPh sb="0" eb="4">
      <t>キボカクダイ</t>
    </rPh>
    <phoneticPr fontId="4"/>
  </si>
  <si>
    <t>3.5
3.5
1.7</t>
    <phoneticPr fontId="4"/>
  </si>
  <si>
    <t>5.0
7.0
0.3
0.2</t>
    <phoneticPr fontId="4"/>
  </si>
  <si>
    <t>水稲
麦
ネギ
菊</t>
    <rPh sb="0" eb="2">
      <t>スイトウ</t>
    </rPh>
    <rPh sb="3" eb="4">
      <t>ムギ</t>
    </rPh>
    <rPh sb="8" eb="9">
      <t>キク</t>
    </rPh>
    <phoneticPr fontId="4"/>
  </si>
  <si>
    <t>18.0
2.0
3.0</t>
    <phoneticPr fontId="4"/>
  </si>
  <si>
    <t>水稲
麦
大豆</t>
    <rPh sb="3" eb="4">
      <t>ムギ</t>
    </rPh>
    <rPh sb="5" eb="7">
      <t>ダイズ</t>
    </rPh>
    <phoneticPr fontId="4"/>
  </si>
  <si>
    <t>20.0
2.0
3.0</t>
    <phoneticPr fontId="4"/>
  </si>
  <si>
    <t>1.8</t>
    <phoneticPr fontId="4"/>
  </si>
  <si>
    <t>古山　猛</t>
    <rPh sb="0" eb="2">
      <t>コヤマ</t>
    </rPh>
    <rPh sb="3" eb="4">
      <t>タケシ</t>
    </rPh>
    <phoneticPr fontId="4"/>
  </si>
  <si>
    <t>1.7</t>
  </si>
  <si>
    <t>1.7</t>
    <phoneticPr fontId="4"/>
  </si>
  <si>
    <t>水稲
大麦
大豆
そば</t>
    <rPh sb="3" eb="4">
      <t>オオ</t>
    </rPh>
    <rPh sb="4" eb="5">
      <t>ムギ</t>
    </rPh>
    <rPh sb="6" eb="8">
      <t>ダイズ</t>
    </rPh>
    <phoneticPr fontId="4"/>
  </si>
  <si>
    <t>10</t>
  </si>
  <si>
    <t>10</t>
    <phoneticPr fontId="4"/>
  </si>
  <si>
    <t>高松　久雄</t>
    <rPh sb="0" eb="2">
      <t>タカマツ</t>
    </rPh>
    <rPh sb="3" eb="5">
      <t>ヒサオ</t>
    </rPh>
    <phoneticPr fontId="4"/>
  </si>
  <si>
    <t>有</t>
    <rPh sb="0" eb="1">
      <t>ユウ</t>
    </rPh>
    <phoneticPr fontId="4"/>
  </si>
  <si>
    <t>3</t>
    <phoneticPr fontId="4"/>
  </si>
  <si>
    <t>３
（5）</t>
    <phoneticPr fontId="4"/>
  </si>
  <si>
    <t>27.0
11.0
13.0</t>
    <phoneticPr fontId="4"/>
  </si>
  <si>
    <t>岩瀬農産株式会社　代表取締役　
（仁平　正一）</t>
    <phoneticPr fontId="4"/>
  </si>
  <si>
    <t>株式会社稲川ファーム
代表　稲川　和彦</t>
    <rPh sb="4" eb="6">
      <t>イナガワ</t>
    </rPh>
    <rPh sb="11" eb="13">
      <t>ダイヒョウ</t>
    </rPh>
    <rPh sb="14" eb="16">
      <t>イナガワ</t>
    </rPh>
    <rPh sb="17" eb="19">
      <t>カズヒコ</t>
    </rPh>
    <phoneticPr fontId="4"/>
  </si>
  <si>
    <t>2
(2)</t>
    <phoneticPr fontId="4"/>
  </si>
  <si>
    <t>水稲
大豆
麦
そば</t>
  </si>
  <si>
    <t>水稲
大豆
麦
そば</t>
    <phoneticPr fontId="4"/>
  </si>
  <si>
    <t>22
15
14
1</t>
    <phoneticPr fontId="4"/>
  </si>
  <si>
    <t>25
20
17
3</t>
    <phoneticPr fontId="4"/>
  </si>
  <si>
    <t>株式会社仁平ファーム
（吉田　大輝）</t>
    <rPh sb="12" eb="14">
      <t>ヨシダ</t>
    </rPh>
    <rPh sb="15" eb="17">
      <t>ダイキ</t>
    </rPh>
    <phoneticPr fontId="4"/>
  </si>
  <si>
    <t>無</t>
    <rPh sb="0" eb="1">
      <t>ナ</t>
    </rPh>
    <phoneticPr fontId="4"/>
  </si>
  <si>
    <t>20.0
30.0</t>
    <phoneticPr fontId="4"/>
  </si>
  <si>
    <t>農事組合法人
よもぎた農園
代表　国松昭典</t>
    <rPh sb="0" eb="6">
      <t>ノウジクミアイホウジン</t>
    </rPh>
    <rPh sb="11" eb="13">
      <t>ノウエン</t>
    </rPh>
    <rPh sb="14" eb="16">
      <t>ダイヒョウ</t>
    </rPh>
    <rPh sb="17" eb="19">
      <t>クニマツ</t>
    </rPh>
    <rPh sb="19" eb="21">
      <t>アキノリ</t>
    </rPh>
    <phoneticPr fontId="4"/>
  </si>
  <si>
    <t>1
（２）</t>
    <phoneticPr fontId="4"/>
  </si>
  <si>
    <t>〇</t>
    <phoneticPr fontId="4"/>
  </si>
  <si>
    <t>20.0
20.0
8.0
10.0</t>
    <phoneticPr fontId="4"/>
  </si>
  <si>
    <t>水稲
大麦
たまねぎ
さつまいも</t>
    <rPh sb="3" eb="5">
      <t>オオムギ</t>
    </rPh>
    <phoneticPr fontId="4"/>
  </si>
  <si>
    <t>32.0
20.0
8.0
12.0</t>
    <phoneticPr fontId="4"/>
  </si>
  <si>
    <t>35.0
22.0
10.0
12.0</t>
    <phoneticPr fontId="4"/>
  </si>
  <si>
    <t>6
（０）</t>
    <phoneticPr fontId="4"/>
  </si>
  <si>
    <t>18.0
69.0
25.0
45.0
8.0</t>
    <phoneticPr fontId="3"/>
  </si>
  <si>
    <t>水稲
麦
そば
落花生
ねぎ</t>
    <rPh sb="8" eb="11">
      <t>ラッカセイ</t>
    </rPh>
    <phoneticPr fontId="4"/>
  </si>
  <si>
    <t>60.0
98.0
80.0
30.0
12.0</t>
    <phoneticPr fontId="4"/>
  </si>
  <si>
    <t>2
（13）</t>
    <phoneticPr fontId="4"/>
  </si>
  <si>
    <t>農地利用効率化等支援交付金</t>
    <rPh sb="0" eb="2">
      <t>ノウチ</t>
    </rPh>
    <rPh sb="2" eb="4">
      <t>リヨウ</t>
    </rPh>
    <rPh sb="4" eb="6">
      <t>コウリツ</t>
    </rPh>
    <rPh sb="6" eb="7">
      <t>カ</t>
    </rPh>
    <rPh sb="7" eb="8">
      <t>トウ</t>
    </rPh>
    <rPh sb="8" eb="10">
      <t>シエン</t>
    </rPh>
    <rPh sb="10" eb="13">
      <t>コウフキン</t>
    </rPh>
    <phoneticPr fontId="4"/>
  </si>
  <si>
    <t>新規就農者育成総合対策（経営発展支援事業</t>
    <rPh sb="0" eb="5">
      <t>シンキシュウノウシャ</t>
    </rPh>
    <rPh sb="5" eb="7">
      <t>イクセイ</t>
    </rPh>
    <rPh sb="7" eb="9">
      <t>ソウゴウ</t>
    </rPh>
    <rPh sb="9" eb="11">
      <t>タイサク</t>
    </rPh>
    <rPh sb="12" eb="20">
      <t>ケイエイハッテンシエンジギョウ</t>
    </rPh>
    <phoneticPr fontId="4"/>
  </si>
  <si>
    <t>認農法</t>
    <rPh sb="0" eb="3">
      <t>ニンノウホウ</t>
    </rPh>
    <phoneticPr fontId="4"/>
  </si>
  <si>
    <t>認農法</t>
    <rPh sb="2" eb="3">
      <t>ホウ</t>
    </rPh>
    <phoneticPr fontId="4"/>
  </si>
  <si>
    <t>最新更新年月
（８回目）</t>
    <rPh sb="0" eb="2">
      <t>サイシン</t>
    </rPh>
    <phoneticPr fontId="4"/>
  </si>
  <si>
    <t>令和３年８月</t>
    <rPh sb="0" eb="2">
      <t>レイワ</t>
    </rPh>
    <rPh sb="3" eb="4">
      <t>ネン</t>
    </rPh>
    <rPh sb="5" eb="6">
      <t>ガツ</t>
    </rPh>
    <phoneticPr fontId="3"/>
  </si>
  <si>
    <t>人 ・ 農 地 プ ラ ン</t>
    <phoneticPr fontId="4"/>
  </si>
  <si>
    <t>高橋　直行</t>
    <rPh sb="3" eb="4">
      <t>ナオ</t>
    </rPh>
    <rPh sb="4" eb="5">
      <t>イ</t>
    </rPh>
    <phoneticPr fontId="4"/>
  </si>
  <si>
    <t>2.0
0.4</t>
    <phoneticPr fontId="3"/>
  </si>
  <si>
    <t>113.4fa</t>
    <phoneticPr fontId="3"/>
  </si>
  <si>
    <t>74ha</t>
    <phoneticPr fontId="3"/>
  </si>
  <si>
    <t>389.3ha</t>
    <phoneticPr fontId="3"/>
  </si>
  <si>
    <t>77.6ha</t>
    <phoneticPr fontId="3"/>
  </si>
  <si>
    <t>143.5ha</t>
    <phoneticPr fontId="3"/>
  </si>
  <si>
    <t>124.3ha</t>
    <phoneticPr fontId="3"/>
  </si>
  <si>
    <t>25ha</t>
    <phoneticPr fontId="3"/>
  </si>
  <si>
    <t>174.2ha</t>
    <phoneticPr fontId="3"/>
  </si>
  <si>
    <t>233.4ha</t>
    <phoneticPr fontId="4"/>
  </si>
  <si>
    <t>現状
〔令和3年度〕</t>
    <rPh sb="0" eb="2">
      <t>ゲンジョウ</t>
    </rPh>
    <rPh sb="4" eb="6">
      <t>レイワ</t>
    </rPh>
    <rPh sb="7" eb="9">
      <t>ネンド</t>
    </rPh>
    <phoneticPr fontId="4"/>
  </si>
  <si>
    <t>計画
〔令和8年度〕</t>
    <rPh sb="0" eb="2">
      <t>ケイカク</t>
    </rPh>
    <rPh sb="4" eb="6">
      <t>レイワ</t>
    </rPh>
    <rPh sb="7" eb="8">
      <t>ネン</t>
    </rPh>
    <rPh sb="8" eb="9">
      <t>ド</t>
    </rPh>
    <phoneticPr fontId="4"/>
  </si>
  <si>
    <t>61.7ha</t>
    <phoneticPr fontId="3"/>
  </si>
  <si>
    <t>60歳以上の担い手が耕作する農地のうち、後継者が決まっていない農地が101.1haあり、今後担い手が引き受ける意向のある面積より34ha多く、新たな担い手の確保及び後継者の育成が必要になる。</t>
    <rPh sb="2" eb="5">
      <t>サイイジョウ</t>
    </rPh>
    <rPh sb="6" eb="7">
      <t>ニナ</t>
    </rPh>
    <rPh sb="8" eb="9">
      <t>テ</t>
    </rPh>
    <rPh sb="10" eb="12">
      <t>コウサク</t>
    </rPh>
    <rPh sb="14" eb="16">
      <t>ノウチ</t>
    </rPh>
    <rPh sb="20" eb="23">
      <t>コウケイシャ</t>
    </rPh>
    <rPh sb="24" eb="25">
      <t>キ</t>
    </rPh>
    <rPh sb="31" eb="33">
      <t>ノウチ</t>
    </rPh>
    <rPh sb="44" eb="46">
      <t>コンゴ</t>
    </rPh>
    <rPh sb="46" eb="47">
      <t>ニナ</t>
    </rPh>
    <rPh sb="48" eb="49">
      <t>テ</t>
    </rPh>
    <rPh sb="50" eb="51">
      <t>ヒ</t>
    </rPh>
    <rPh sb="52" eb="53">
      <t>ウ</t>
    </rPh>
    <rPh sb="55" eb="57">
      <t>イコウ</t>
    </rPh>
    <rPh sb="60" eb="62">
      <t>メンセキ</t>
    </rPh>
    <rPh sb="68" eb="69">
      <t>オオ</t>
    </rPh>
    <rPh sb="71" eb="72">
      <t>アラ</t>
    </rPh>
    <rPh sb="74" eb="75">
      <t>ニナ</t>
    </rPh>
    <rPh sb="76" eb="77">
      <t>テ</t>
    </rPh>
    <rPh sb="78" eb="80">
      <t>カクホ</t>
    </rPh>
    <rPh sb="80" eb="81">
      <t>オヨ</t>
    </rPh>
    <rPh sb="82" eb="85">
      <t>コウケイシャ</t>
    </rPh>
    <rPh sb="86" eb="88">
      <t>イクセイ</t>
    </rPh>
    <rPh sb="89" eb="91">
      <t>ヒツヨウ</t>
    </rPh>
    <phoneticPr fontId="4"/>
  </si>
  <si>
    <t>60歳以上の担い手が耕作する農地のうち、後継者の決まっていない農地が111haあり、今後担い手が引き受ける意向のある面積より33.4ha多く、新たな担い手の確保及び後継者の育成が必要になる。</t>
    <rPh sb="2" eb="5">
      <t>サイイジョウ</t>
    </rPh>
    <rPh sb="6" eb="7">
      <t>ニナ</t>
    </rPh>
    <rPh sb="8" eb="9">
      <t>テ</t>
    </rPh>
    <rPh sb="10" eb="12">
      <t>コウサク</t>
    </rPh>
    <rPh sb="14" eb="16">
      <t>ノウチ</t>
    </rPh>
    <rPh sb="20" eb="23">
      <t>コウケイシャ</t>
    </rPh>
    <rPh sb="24" eb="25">
      <t>キ</t>
    </rPh>
    <rPh sb="31" eb="33">
      <t>ノウチ</t>
    </rPh>
    <rPh sb="42" eb="44">
      <t>コンゴ</t>
    </rPh>
    <rPh sb="44" eb="45">
      <t>ニナ</t>
    </rPh>
    <rPh sb="46" eb="47">
      <t>テ</t>
    </rPh>
    <rPh sb="48" eb="49">
      <t>ヒ</t>
    </rPh>
    <rPh sb="50" eb="51">
      <t>ウ</t>
    </rPh>
    <rPh sb="53" eb="55">
      <t>イコウ</t>
    </rPh>
    <rPh sb="58" eb="60">
      <t>メンセキ</t>
    </rPh>
    <rPh sb="68" eb="69">
      <t>オオ</t>
    </rPh>
    <rPh sb="71" eb="72">
      <t>アラ</t>
    </rPh>
    <rPh sb="74" eb="75">
      <t>ニナ</t>
    </rPh>
    <rPh sb="76" eb="77">
      <t>テ</t>
    </rPh>
    <rPh sb="78" eb="80">
      <t>カクホ</t>
    </rPh>
    <rPh sb="80" eb="81">
      <t>オヨ</t>
    </rPh>
    <rPh sb="82" eb="85">
      <t>コウケイシャ</t>
    </rPh>
    <rPh sb="86" eb="88">
      <t>イクセイ</t>
    </rPh>
    <rPh sb="89" eb="91">
      <t>ヒツヨウ</t>
    </rPh>
    <phoneticPr fontId="4"/>
  </si>
  <si>
    <t xml:space="preserve">担い手への集積を進めるにあたり、耕作上の課題についてうかがったところ、次のような意見があった。
地域全体　
・鳥獣被害が多い　・規模が小さい田畑が多い　・水路が古いなど排水がうまくいかない　・道が狭くほ場に機械が入れない　
・排水がうまくいかず湿害になる、など全29件の意見をいただいた。
特に、曽根・水戸・猿田・松田の地区で、鳥獣被害が多いとの意見が多かった。
また、耕作の依頼があったが断った経験があるなど、集積できない理由についてうかがったところ。次のような意見があった。
地域全体
・鳥獣被害が多い　・田畑や道路が狭く、機械が入れない　・土地改良等がされてなく水路が未整備で排水が難しい、など15件の意見をいただいた。
農地の半数以上が担い手へと集積されている一方、小規模な農地や農道など条件が悪い農地をどうするかについて地域で話し合っていく。
また、山ぎわで鳥獣被害が深刻であるため、地域全体で鳥獣被害の防止を図る。
地区外からの担い手の誘致や新たな担い手へ農地をわたし、新規の担い手の育成を図る。
企業など市外からの担い手の誘致を図る。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96" eb="97">
      <t>ミチ</t>
    </rPh>
    <rPh sb="98" eb="99">
      <t>セマ</t>
    </rPh>
    <rPh sb="103" eb="105">
      <t>キカイ</t>
    </rPh>
    <rPh sb="106" eb="107">
      <t>ハイ</t>
    </rPh>
    <rPh sb="113" eb="115">
      <t>ハイスイ</t>
    </rPh>
    <rPh sb="122" eb="124">
      <t>シツガイ</t>
    </rPh>
    <rPh sb="130" eb="131">
      <t>ゼン</t>
    </rPh>
    <rPh sb="133" eb="134">
      <t>ケン</t>
    </rPh>
    <rPh sb="135" eb="137">
      <t>イケン</t>
    </rPh>
    <rPh sb="145" eb="146">
      <t>トク</t>
    </rPh>
    <rPh sb="160" eb="162">
      <t>チク</t>
    </rPh>
    <rPh sb="164" eb="166">
      <t>チョウジュウ</t>
    </rPh>
    <rPh sb="166" eb="168">
      <t>ヒガイ</t>
    </rPh>
    <rPh sb="169" eb="170">
      <t>オオ</t>
    </rPh>
    <rPh sb="173" eb="175">
      <t>イケン</t>
    </rPh>
    <rPh sb="176" eb="177">
      <t>オオ</t>
    </rPh>
    <rPh sb="186" eb="188">
      <t>コウサク</t>
    </rPh>
    <rPh sb="189" eb="191">
      <t>イライ</t>
    </rPh>
    <rPh sb="196" eb="197">
      <t>コトワ</t>
    </rPh>
    <rPh sb="199" eb="201">
      <t>ケイケン</t>
    </rPh>
    <rPh sb="207" eb="209">
      <t>シュウセキ</t>
    </rPh>
    <rPh sb="213" eb="215">
      <t>リユウ</t>
    </rPh>
    <rPh sb="228" eb="229">
      <t>ツギ</t>
    </rPh>
    <rPh sb="233" eb="235">
      <t>イケン</t>
    </rPh>
    <rPh sb="241" eb="243">
      <t>チイキ</t>
    </rPh>
    <rPh sb="243" eb="245">
      <t>ゼンタイ</t>
    </rPh>
    <rPh sb="247" eb="249">
      <t>チョウジュウ</t>
    </rPh>
    <rPh sb="249" eb="251">
      <t>ヒガイ</t>
    </rPh>
    <rPh sb="252" eb="253">
      <t>オオ</t>
    </rPh>
    <rPh sb="256" eb="257">
      <t>デン</t>
    </rPh>
    <rPh sb="257" eb="258">
      <t>ハタ</t>
    </rPh>
    <rPh sb="259" eb="261">
      <t>ドウロ</t>
    </rPh>
    <rPh sb="262" eb="263">
      <t>セマ</t>
    </rPh>
    <rPh sb="265" eb="267">
      <t>キカイ</t>
    </rPh>
    <rPh sb="268" eb="269">
      <t>ハイ</t>
    </rPh>
    <rPh sb="274" eb="276">
      <t>トチ</t>
    </rPh>
    <rPh sb="276" eb="278">
      <t>カイリョウ</t>
    </rPh>
    <rPh sb="278" eb="279">
      <t>トウ</t>
    </rPh>
    <rPh sb="285" eb="287">
      <t>スイロ</t>
    </rPh>
    <rPh sb="288" eb="291">
      <t>ミセイビ</t>
    </rPh>
    <rPh sb="292" eb="294">
      <t>ハイスイ</t>
    </rPh>
    <rPh sb="295" eb="296">
      <t>ムズカ</t>
    </rPh>
    <rPh sb="303" eb="304">
      <t>ケン</t>
    </rPh>
    <rPh sb="305" eb="307">
      <t>イケン</t>
    </rPh>
    <rPh sb="416" eb="419">
      <t>チクガイ</t>
    </rPh>
    <rPh sb="422" eb="423">
      <t>ニナ</t>
    </rPh>
    <rPh sb="424" eb="425">
      <t>テ</t>
    </rPh>
    <rPh sb="426" eb="428">
      <t>ユウチ</t>
    </rPh>
    <rPh sb="429" eb="430">
      <t>アラ</t>
    </rPh>
    <rPh sb="432" eb="433">
      <t>ニナ</t>
    </rPh>
    <rPh sb="434" eb="435">
      <t>テ</t>
    </rPh>
    <rPh sb="436" eb="438">
      <t>ノウチ</t>
    </rPh>
    <rPh sb="443" eb="445">
      <t>シンキ</t>
    </rPh>
    <rPh sb="446" eb="447">
      <t>ニナ</t>
    </rPh>
    <rPh sb="448" eb="449">
      <t>テ</t>
    </rPh>
    <rPh sb="450" eb="452">
      <t>イクセイ</t>
    </rPh>
    <rPh sb="453" eb="454">
      <t>ハカ</t>
    </rPh>
    <rPh sb="457" eb="459">
      <t>キギョウ</t>
    </rPh>
    <rPh sb="461" eb="463">
      <t>シガイ</t>
    </rPh>
    <rPh sb="466" eb="467">
      <t>ニナ</t>
    </rPh>
    <rPh sb="468" eb="469">
      <t>テ</t>
    </rPh>
    <rPh sb="470" eb="472">
      <t>ユウチ</t>
    </rPh>
    <rPh sb="473" eb="474">
      <t>ハカ</t>
    </rPh>
    <phoneticPr fontId="4"/>
  </si>
  <si>
    <t>60歳以上の担い手が耕作する農地のうち、後継者の決まっていない農地は149.3haであり、今後担い手が引き受ける意向のある面積より5.8ha多く、新たな担い手の育成と後継者の育成が課題である。</t>
    <rPh sb="2" eb="5">
      <t>サイイジョウ</t>
    </rPh>
    <rPh sb="6" eb="7">
      <t>ニナ</t>
    </rPh>
    <rPh sb="8" eb="9">
      <t>テ</t>
    </rPh>
    <rPh sb="10" eb="12">
      <t>コウサク</t>
    </rPh>
    <rPh sb="14" eb="16">
      <t>ノウチ</t>
    </rPh>
    <rPh sb="20" eb="23">
      <t>コウケイシャ</t>
    </rPh>
    <rPh sb="24" eb="25">
      <t>キ</t>
    </rPh>
    <rPh sb="31" eb="33">
      <t>ノウチ</t>
    </rPh>
    <rPh sb="45" eb="47">
      <t>コンゴ</t>
    </rPh>
    <rPh sb="47" eb="48">
      <t>ニナ</t>
    </rPh>
    <rPh sb="49" eb="50">
      <t>テ</t>
    </rPh>
    <rPh sb="51" eb="52">
      <t>ヒ</t>
    </rPh>
    <rPh sb="53" eb="54">
      <t>ウ</t>
    </rPh>
    <rPh sb="56" eb="58">
      <t>イコウ</t>
    </rPh>
    <rPh sb="61" eb="63">
      <t>メンセキ</t>
    </rPh>
    <rPh sb="70" eb="71">
      <t>オオ</t>
    </rPh>
    <rPh sb="73" eb="74">
      <t>アラ</t>
    </rPh>
    <rPh sb="76" eb="77">
      <t>ニナ</t>
    </rPh>
    <rPh sb="78" eb="79">
      <t>テ</t>
    </rPh>
    <rPh sb="80" eb="82">
      <t>イクセイ</t>
    </rPh>
    <rPh sb="83" eb="86">
      <t>コウケイシャ</t>
    </rPh>
    <rPh sb="87" eb="89">
      <t>イクセイ</t>
    </rPh>
    <rPh sb="90" eb="92">
      <t>カダイ</t>
    </rPh>
    <phoneticPr fontId="4"/>
  </si>
  <si>
    <t xml:space="preserve">担い手への集積を進めるにあたり、耕作上の課題についてうかがったところ、次のような意見があった。
地域全体　
・鳥獣被害が多い　・規模が小さい田畑が多い　・水路が古いなど排水がうまくいかない　・道が狭くほ場に機械が入れない　
など全7件の意見をいただいた。特に、堤上で鳥獣被害が多いとの意見があった。
また、耕作の依頼があったが断った経験があるなど、集積できない理由についてうかがったところ。次のような意見があった。
地域全体
・鳥獣被害が多い　・田畑や道路が狭く、機械が入れない　・土地改良等がされてなく水路が未整備で排水が難しい　　
・これ以上増やせない、など1２件の意見をいただいた。特に、堤上で鳥獣被害が多いとの意見があった
地区の中で一番面積が大きく、相対的に担い手への集積が進んでいない。集積されていない農地について、個人が耕作できているのか、担い手のように大きく耕作していても後継者などの理由で担い手になれないのかなど、5年、10年後も地域で耕作ができているかどうかをよく確認しつつ集積を進めていく。
鳥獣被害は一部の地区で確認されているため、今後拡大しないよう今のうちに地域で備えておく必要がある。
地区外からの担い手の参入や、新たな担い手の発掘と農地の振り分けを進めていく。
企業参入や市外からの担い手の参入を進めていく。
</t>
    <rPh sb="0" eb="1">
      <t>ニナ</t>
    </rPh>
    <rPh sb="2" eb="3">
      <t>テ</t>
    </rPh>
    <rPh sb="5" eb="7">
      <t>シュウセキ</t>
    </rPh>
    <rPh sb="8" eb="9">
      <t>スス</t>
    </rPh>
    <rPh sb="16" eb="18">
      <t>コウサク</t>
    </rPh>
    <rPh sb="18" eb="19">
      <t>ジョウ</t>
    </rPh>
    <rPh sb="20" eb="22">
      <t>カダイ</t>
    </rPh>
    <rPh sb="35" eb="36">
      <t>ツギ</t>
    </rPh>
    <rPh sb="40" eb="42">
      <t>イケン</t>
    </rPh>
    <rPh sb="48" eb="50">
      <t>チイキ</t>
    </rPh>
    <rPh sb="50" eb="52">
      <t>ゼンタイ</t>
    </rPh>
    <rPh sb="55" eb="57">
      <t>チョウジュウ</t>
    </rPh>
    <rPh sb="57" eb="59">
      <t>ヒガイ</t>
    </rPh>
    <rPh sb="60" eb="61">
      <t>オオ</t>
    </rPh>
    <rPh sb="64" eb="66">
      <t>キボ</t>
    </rPh>
    <rPh sb="67" eb="68">
      <t>チイ</t>
    </rPh>
    <rPh sb="70" eb="71">
      <t>デン</t>
    </rPh>
    <rPh sb="71" eb="72">
      <t>ハタ</t>
    </rPh>
    <rPh sb="73" eb="74">
      <t>オオ</t>
    </rPh>
    <rPh sb="77" eb="79">
      <t>スイロ</t>
    </rPh>
    <rPh sb="80" eb="81">
      <t>フル</t>
    </rPh>
    <rPh sb="84" eb="86">
      <t>ハイスイ</t>
    </rPh>
    <rPh sb="96" eb="97">
      <t>ミチ</t>
    </rPh>
    <rPh sb="98" eb="99">
      <t>セマ</t>
    </rPh>
    <rPh sb="103" eb="105">
      <t>キカイ</t>
    </rPh>
    <rPh sb="106" eb="107">
      <t>ハイ</t>
    </rPh>
    <rPh sb="115" eb="116">
      <t>ゼン</t>
    </rPh>
    <rPh sb="117" eb="118">
      <t>ケン</t>
    </rPh>
    <rPh sb="119" eb="121">
      <t>イケン</t>
    </rPh>
    <rPh sb="128" eb="129">
      <t>トク</t>
    </rPh>
    <rPh sb="131" eb="133">
      <t>ツツミノウエ</t>
    </rPh>
    <rPh sb="134" eb="136">
      <t>チョウジュウ</t>
    </rPh>
    <rPh sb="136" eb="138">
      <t>ヒガイ</t>
    </rPh>
    <rPh sb="139" eb="140">
      <t>オオ</t>
    </rPh>
    <rPh sb="143" eb="145">
      <t>イケン</t>
    </rPh>
    <rPh sb="155" eb="157">
      <t>コウサク</t>
    </rPh>
    <rPh sb="158" eb="160">
      <t>イライ</t>
    </rPh>
    <rPh sb="165" eb="166">
      <t>コトワ</t>
    </rPh>
    <rPh sb="168" eb="170">
      <t>ケイケン</t>
    </rPh>
    <rPh sb="176" eb="178">
      <t>シュウセキ</t>
    </rPh>
    <rPh sb="182" eb="184">
      <t>リユウ</t>
    </rPh>
    <rPh sb="197" eb="198">
      <t>ツギ</t>
    </rPh>
    <rPh sb="202" eb="204">
      <t>イケン</t>
    </rPh>
    <rPh sb="210" eb="212">
      <t>チイキ</t>
    </rPh>
    <rPh sb="212" eb="214">
      <t>ゼンタイ</t>
    </rPh>
    <rPh sb="216" eb="218">
      <t>チョウジュウ</t>
    </rPh>
    <rPh sb="218" eb="220">
      <t>ヒガイ</t>
    </rPh>
    <rPh sb="221" eb="222">
      <t>オオ</t>
    </rPh>
    <rPh sb="225" eb="226">
      <t>デン</t>
    </rPh>
    <rPh sb="226" eb="227">
      <t>ハタ</t>
    </rPh>
    <rPh sb="228" eb="230">
      <t>ドウロ</t>
    </rPh>
    <rPh sb="231" eb="232">
      <t>セマ</t>
    </rPh>
    <rPh sb="234" eb="236">
      <t>キカイ</t>
    </rPh>
    <rPh sb="237" eb="238">
      <t>ハイ</t>
    </rPh>
    <rPh sb="243" eb="245">
      <t>トチ</t>
    </rPh>
    <rPh sb="245" eb="247">
      <t>カイリョウ</t>
    </rPh>
    <rPh sb="247" eb="248">
      <t>トウ</t>
    </rPh>
    <rPh sb="254" eb="256">
      <t>スイロ</t>
    </rPh>
    <rPh sb="257" eb="260">
      <t>ミセイビ</t>
    </rPh>
    <rPh sb="261" eb="263">
      <t>ハイスイ</t>
    </rPh>
    <rPh sb="264" eb="265">
      <t>ムズカ</t>
    </rPh>
    <rPh sb="273" eb="275">
      <t>イジョウ</t>
    </rPh>
    <rPh sb="275" eb="276">
      <t>フ</t>
    </rPh>
    <rPh sb="285" eb="286">
      <t>ケン</t>
    </rPh>
    <rPh sb="287" eb="289">
      <t>イケン</t>
    </rPh>
    <rPh sb="318" eb="320">
      <t>チク</t>
    </rPh>
    <rPh sb="321" eb="322">
      <t>ナカ</t>
    </rPh>
    <rPh sb="323" eb="325">
      <t>イチバン</t>
    </rPh>
    <rPh sb="325" eb="327">
      <t>メンセキ</t>
    </rPh>
    <rPh sb="328" eb="329">
      <t>オオ</t>
    </rPh>
    <rPh sb="332" eb="335">
      <t>ソウタイテキ</t>
    </rPh>
    <rPh sb="336" eb="337">
      <t>ニナ</t>
    </rPh>
    <rPh sb="338" eb="339">
      <t>テ</t>
    </rPh>
    <rPh sb="341" eb="343">
      <t>シュウセキ</t>
    </rPh>
    <rPh sb="344" eb="345">
      <t>スス</t>
    </rPh>
    <rPh sb="351" eb="353">
      <t>シュウセキ</t>
    </rPh>
    <rPh sb="359" eb="361">
      <t>ノウチ</t>
    </rPh>
    <rPh sb="366" eb="368">
      <t>コジン</t>
    </rPh>
    <rPh sb="369" eb="371">
      <t>コウサク</t>
    </rPh>
    <rPh sb="379" eb="380">
      <t>ニナ</t>
    </rPh>
    <rPh sb="381" eb="382">
      <t>テ</t>
    </rPh>
    <rPh sb="386" eb="387">
      <t>オオ</t>
    </rPh>
    <rPh sb="389" eb="391">
      <t>コウサク</t>
    </rPh>
    <rPh sb="396" eb="399">
      <t>コウケイシャ</t>
    </rPh>
    <rPh sb="402" eb="404">
      <t>リユウ</t>
    </rPh>
    <rPh sb="405" eb="406">
      <t>ニナ</t>
    </rPh>
    <rPh sb="407" eb="408">
      <t>テ</t>
    </rPh>
    <rPh sb="419" eb="420">
      <t>ネン</t>
    </rPh>
    <rPh sb="423" eb="425">
      <t>ネンゴ</t>
    </rPh>
    <rPh sb="426" eb="428">
      <t>チイキ</t>
    </rPh>
    <rPh sb="429" eb="431">
      <t>コウサク</t>
    </rPh>
    <rPh sb="444" eb="446">
      <t>カクニン</t>
    </rPh>
    <rPh sb="449" eb="451">
      <t>シュウセキ</t>
    </rPh>
    <rPh sb="452" eb="453">
      <t>スス</t>
    </rPh>
    <rPh sb="459" eb="461">
      <t>チョウジュウ</t>
    </rPh>
    <rPh sb="461" eb="463">
      <t>ヒガイ</t>
    </rPh>
    <rPh sb="464" eb="466">
      <t>イチブ</t>
    </rPh>
    <rPh sb="467" eb="469">
      <t>チク</t>
    </rPh>
    <rPh sb="470" eb="472">
      <t>カクニン</t>
    </rPh>
    <rPh sb="480" eb="482">
      <t>コンゴ</t>
    </rPh>
    <rPh sb="482" eb="484">
      <t>カクダイ</t>
    </rPh>
    <rPh sb="489" eb="490">
      <t>イマ</t>
    </rPh>
    <rPh sb="494" eb="496">
      <t>チイキ</t>
    </rPh>
    <rPh sb="497" eb="498">
      <t>ソナ</t>
    </rPh>
    <rPh sb="502" eb="504">
      <t>ヒツヨウ</t>
    </rPh>
    <rPh sb="509" eb="512">
      <t>チクガイ</t>
    </rPh>
    <rPh sb="515" eb="516">
      <t>ニナ</t>
    </rPh>
    <rPh sb="517" eb="518">
      <t>テ</t>
    </rPh>
    <rPh sb="519" eb="521">
      <t>サンニュウ</t>
    </rPh>
    <rPh sb="523" eb="524">
      <t>アラ</t>
    </rPh>
    <rPh sb="526" eb="527">
      <t>ニナ</t>
    </rPh>
    <rPh sb="528" eb="529">
      <t>テ</t>
    </rPh>
    <rPh sb="530" eb="532">
      <t>ハックツ</t>
    </rPh>
    <rPh sb="533" eb="535">
      <t>ノウチ</t>
    </rPh>
    <rPh sb="536" eb="537">
      <t>フ</t>
    </rPh>
    <rPh sb="538" eb="539">
      <t>ワ</t>
    </rPh>
    <rPh sb="541" eb="542">
      <t>スス</t>
    </rPh>
    <rPh sb="548" eb="552">
      <t>キギョウサンニュウ</t>
    </rPh>
    <rPh sb="553" eb="555">
      <t>シガイ</t>
    </rPh>
    <rPh sb="558" eb="559">
      <t>ニナ</t>
    </rPh>
    <rPh sb="560" eb="561">
      <t>テ</t>
    </rPh>
    <rPh sb="562" eb="564">
      <t>サンニュウ</t>
    </rPh>
    <rPh sb="565" eb="56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</si>
</sst>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_);\(0\)"/>
    <numFmt numFmtId="179" formatCode="#,##0.0_);[Red]\(#,##0.0\)"/>
  </numFmts>
  <fonts count="35" x14ac:knownFonts="1">
    <font>
      <sz val="11"/>
      <name val="ＭＳ Ｐゴシック"/>
      <family val="3"/>
      <charset val="128"/>
    </font>
    <font>
      <sz val="11"/>
      <name val="ＭＳ Ｐゴシック"/>
      <family val="3"/>
      <charset val="128"/>
    </font>
    <font>
      <sz val="22"/>
      <name val="HGPｺﾞｼｯｸE"/>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sz val="26"/>
      <name val="HGPｺﾞｼｯｸE"/>
      <family val="3"/>
      <charset val="128"/>
    </font>
    <font>
      <sz val="24"/>
      <name val="HGPｺﾞｼｯｸE"/>
      <family val="3"/>
      <charset val="128"/>
    </font>
    <font>
      <sz val="16"/>
      <name val="HGPｺﾞｼｯｸE"/>
      <family val="3"/>
      <charset val="128"/>
    </font>
    <font>
      <sz val="18"/>
      <name val="HGPｺﾞｼｯｸE"/>
      <family val="3"/>
      <charset val="128"/>
    </font>
    <font>
      <sz val="14"/>
      <name val="HGPｺﾞｼｯｸE"/>
      <family val="3"/>
      <charset val="128"/>
    </font>
    <font>
      <sz val="16"/>
      <name val="HG丸ｺﾞｼｯｸM-PRO"/>
      <family val="3"/>
      <charset val="128"/>
    </font>
    <font>
      <b/>
      <sz val="30"/>
      <name val="HG丸ｺﾞｼｯｸM-PRO"/>
      <family val="3"/>
      <charset val="128"/>
    </font>
    <font>
      <sz val="24"/>
      <color rgb="FFFF0000"/>
      <name val="HGPｺﾞｼｯｸE"/>
      <family val="3"/>
      <charset val="128"/>
    </font>
    <font>
      <sz val="16"/>
      <color rgb="FFFF0000"/>
      <name val="HGPｺﾞｼｯｸE"/>
      <family val="3"/>
      <charset val="128"/>
    </font>
    <font>
      <sz val="12"/>
      <name val="HGPｺﾞｼｯｸE"/>
      <family val="3"/>
      <charset val="128"/>
    </font>
    <font>
      <sz val="11"/>
      <color theme="1"/>
      <name val="ＭＳ Ｐゴシック"/>
      <family val="3"/>
      <charset val="128"/>
      <scheme val="minor"/>
    </font>
    <font>
      <sz val="28"/>
      <name val="HGPｺﾞｼｯｸE"/>
      <family val="3"/>
      <charset val="128"/>
    </font>
    <font>
      <sz val="16"/>
      <color theme="1"/>
      <name val="HGPｺﾞｼｯｸE"/>
      <family val="3"/>
      <charset val="128"/>
    </font>
    <font>
      <sz val="48"/>
      <name val="HG丸ｺﾞｼｯｸM-PRO"/>
      <family val="3"/>
      <charset val="128"/>
    </font>
    <font>
      <sz val="18"/>
      <name val="HG丸ｺﾞｼｯｸM-PRO"/>
      <family val="3"/>
      <charset val="128"/>
    </font>
    <font>
      <sz val="16"/>
      <color theme="1"/>
      <name val="HG丸ｺﾞｼｯｸM-PRO"/>
      <family val="3"/>
      <charset val="128"/>
    </font>
    <font>
      <sz val="11"/>
      <color theme="1"/>
      <name val="HG丸ｺﾞｼｯｸM-PRO"/>
      <family val="3"/>
      <charset val="128"/>
    </font>
    <font>
      <sz val="24"/>
      <color theme="1"/>
      <name val="HGPｺﾞｼｯｸE"/>
      <family val="3"/>
      <charset val="128"/>
    </font>
    <font>
      <sz val="18"/>
      <color theme="1"/>
      <name val="HGPｺﾞｼｯｸE"/>
      <family val="3"/>
      <charset val="128"/>
    </font>
    <font>
      <sz val="26"/>
      <color theme="1"/>
      <name val="HGPｺﾞｼｯｸE"/>
      <family val="3"/>
      <charset val="128"/>
    </font>
    <font>
      <b/>
      <sz val="30"/>
      <color theme="1"/>
      <name val="HG丸ｺﾞｼｯｸM-PRO"/>
      <family val="3"/>
      <charset val="128"/>
    </font>
    <font>
      <sz val="20"/>
      <color theme="1"/>
      <name val="HG丸ｺﾞｼｯｸM-PRO"/>
      <family val="3"/>
      <charset val="128"/>
    </font>
    <font>
      <sz val="20"/>
      <color theme="1"/>
      <name val="HGPｺﾞｼｯｸE"/>
      <family val="3"/>
      <charset val="128"/>
    </font>
    <font>
      <sz val="11"/>
      <color rgb="FFFF0000"/>
      <name val="HG丸ｺﾞｼｯｸM-PRO"/>
      <family val="3"/>
      <charset val="128"/>
    </font>
    <font>
      <sz val="14"/>
      <name val="HG丸ｺﾞｼｯｸM-PRO"/>
      <family val="3"/>
      <charset val="128"/>
    </font>
    <font>
      <sz val="14"/>
      <color theme="1"/>
      <name val="HG丸ｺﾞｼｯｸM-PRO"/>
      <family val="3"/>
      <charset val="128"/>
    </font>
    <font>
      <b/>
      <sz val="14"/>
      <color theme="1"/>
      <name val="HG丸ｺﾞｼｯｸM-PRO"/>
      <family val="3"/>
      <charset val="128"/>
    </font>
    <font>
      <sz val="11"/>
      <name val="HGPｺﾞｼｯｸE"/>
      <family val="3"/>
      <charset val="128"/>
    </font>
    <font>
      <sz val="24"/>
      <name val="HG丸ｺﾞｼｯｸM-PRO"/>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ed">
        <color indexed="64"/>
      </left>
      <right/>
      <top style="dashed">
        <color indexed="64"/>
      </top>
      <bottom/>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bottom style="thin">
        <color theme="1"/>
      </bottom>
      <diagonal/>
    </border>
    <border>
      <left style="thin">
        <color indexed="64"/>
      </left>
      <right style="thin">
        <color indexed="64"/>
      </right>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theme="1"/>
      </left>
      <right/>
      <top style="thin">
        <color theme="1"/>
      </top>
      <bottom style="thin">
        <color indexed="64"/>
      </bottom>
      <diagonal/>
    </border>
    <border>
      <left style="thin">
        <color theme="1"/>
      </left>
      <right/>
      <top style="thin">
        <color indexed="64"/>
      </top>
      <bottom style="thin">
        <color indexed="64"/>
      </bottom>
      <diagonal/>
    </border>
    <border>
      <left style="dashed">
        <color indexed="64"/>
      </left>
      <right style="thin">
        <color indexed="64"/>
      </right>
      <top style="dashed">
        <color indexed="64"/>
      </top>
      <bottom/>
      <diagonal/>
    </border>
    <border>
      <left style="thin">
        <color theme="1"/>
      </left>
      <right/>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style="thin">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6" fillId="0" borderId="0">
      <alignment vertical="center"/>
    </xf>
  </cellStyleXfs>
  <cellXfs count="278">
    <xf numFmtId="0" fontId="0" fillId="0" borderId="0" xfId="0"/>
    <xf numFmtId="38" fontId="5" fillId="2" borderId="0" xfId="1" applyFont="1" applyFill="1" applyBorder="1"/>
    <xf numFmtId="38" fontId="5" fillId="2" borderId="0" xfId="1" applyFont="1" applyFill="1"/>
    <xf numFmtId="38" fontId="6" fillId="2" borderId="0" xfId="1" applyFont="1" applyFill="1" applyBorder="1" applyAlignment="1">
      <alignment horizontal="center" vertical="center"/>
    </xf>
    <xf numFmtId="38" fontId="12" fillId="2" borderId="0" xfId="1" applyFont="1" applyFill="1" applyBorder="1" applyAlignment="1">
      <alignment vertical="center"/>
    </xf>
    <xf numFmtId="38" fontId="13" fillId="2" borderId="0" xfId="1" applyFont="1" applyFill="1" applyBorder="1" applyAlignment="1">
      <alignment vertical="center"/>
    </xf>
    <xf numFmtId="38" fontId="5" fillId="2" borderId="0" xfId="1" applyFont="1" applyFill="1" applyAlignment="1"/>
    <xf numFmtId="38" fontId="11" fillId="2" borderId="10" xfId="1" applyFont="1" applyFill="1" applyBorder="1" applyAlignment="1">
      <alignment horizontal="center" shrinkToFit="1"/>
    </xf>
    <xf numFmtId="38" fontId="8" fillId="2" borderId="0" xfId="1" applyFont="1" applyFill="1" applyBorder="1" applyAlignment="1">
      <alignment vertical="center"/>
    </xf>
    <xf numFmtId="38" fontId="8" fillId="2" borderId="17" xfId="1" applyFont="1" applyFill="1" applyBorder="1" applyAlignment="1">
      <alignment horizontal="center" vertical="center"/>
    </xf>
    <xf numFmtId="38" fontId="8" fillId="2" borderId="12" xfId="1" applyFont="1" applyFill="1" applyBorder="1" applyAlignment="1">
      <alignment vertical="center"/>
    </xf>
    <xf numFmtId="38" fontId="5" fillId="2" borderId="0" xfId="1" applyFont="1" applyFill="1" applyAlignment="1">
      <alignment horizontal="center"/>
    </xf>
    <xf numFmtId="38" fontId="2" fillId="2" borderId="17" xfId="1" applyFont="1" applyFill="1" applyBorder="1" applyAlignment="1">
      <alignment horizontal="center" vertical="center"/>
    </xf>
    <xf numFmtId="38" fontId="5" fillId="2" borderId="0" xfId="1" applyFont="1" applyFill="1" applyAlignment="1">
      <alignment horizontal="center" vertical="center"/>
    </xf>
    <xf numFmtId="38" fontId="11" fillId="2" borderId="17" xfId="1" applyFont="1" applyFill="1" applyBorder="1" applyAlignment="1">
      <alignment horizontal="center" vertical="center" wrapText="1"/>
    </xf>
    <xf numFmtId="38" fontId="8" fillId="2" borderId="0" xfId="1" applyFont="1" applyFill="1" applyBorder="1"/>
    <xf numFmtId="38" fontId="11" fillId="2" borderId="0" xfId="1" applyFont="1" applyFill="1"/>
    <xf numFmtId="38" fontId="11" fillId="2" borderId="0" xfId="1" applyFont="1" applyFill="1" applyAlignment="1">
      <alignment horizontal="left" vertical="center" wrapText="1"/>
    </xf>
    <xf numFmtId="38" fontId="17" fillId="2" borderId="0" xfId="1" applyFont="1" applyFill="1" applyBorder="1" applyAlignment="1">
      <alignment vertical="center"/>
    </xf>
    <xf numFmtId="38" fontId="23" fillId="2" borderId="0" xfId="1" applyFont="1" applyFill="1" applyBorder="1" applyAlignment="1">
      <alignment horizontal="center" vertical="center"/>
    </xf>
    <xf numFmtId="38" fontId="23" fillId="2" borderId="0" xfId="1" applyFont="1" applyFill="1" applyBorder="1" applyAlignment="1">
      <alignment vertical="center"/>
    </xf>
    <xf numFmtId="38" fontId="24" fillId="2" borderId="0" xfId="1" applyFont="1" applyFill="1" applyBorder="1" applyAlignment="1">
      <alignment vertical="center"/>
    </xf>
    <xf numFmtId="38" fontId="22" fillId="2" borderId="0" xfId="1" applyFont="1" applyFill="1"/>
    <xf numFmtId="38" fontId="22" fillId="2" borderId="0" xfId="1" applyFont="1" applyFill="1" applyAlignment="1">
      <alignment horizontal="center"/>
    </xf>
    <xf numFmtId="176" fontId="8" fillId="2" borderId="17" xfId="1" applyNumberFormat="1" applyFont="1" applyFill="1" applyBorder="1" applyAlignment="1">
      <alignment horizontal="center" vertical="center" wrapText="1"/>
    </xf>
    <xf numFmtId="38" fontId="8" fillId="2" borderId="0" xfId="1" applyFont="1" applyFill="1" applyBorder="1" applyAlignment="1">
      <alignment horizontal="center" vertical="center" wrapText="1" shrinkToFit="1"/>
    </xf>
    <xf numFmtId="38" fontId="7" fillId="2" borderId="0" xfId="1" applyFont="1" applyFill="1" applyBorder="1" applyAlignment="1">
      <alignment horizontal="left" vertical="center"/>
    </xf>
    <xf numFmtId="176" fontId="10" fillId="2" borderId="17" xfId="1" applyNumberFormat="1" applyFont="1" applyFill="1" applyBorder="1" applyAlignment="1">
      <alignment horizontal="center" vertical="center"/>
    </xf>
    <xf numFmtId="38" fontId="22" fillId="2" borderId="0" xfId="1" applyFont="1" applyFill="1" applyBorder="1"/>
    <xf numFmtId="38" fontId="25" fillId="2" borderId="0" xfId="1" applyFont="1" applyFill="1" applyBorder="1" applyAlignment="1">
      <alignment horizontal="center" vertical="center"/>
    </xf>
    <xf numFmtId="38" fontId="23" fillId="2" borderId="0" xfId="1" applyFont="1" applyFill="1" applyBorder="1" applyAlignment="1">
      <alignment horizontal="left" vertical="center"/>
    </xf>
    <xf numFmtId="38" fontId="18" fillId="2" borderId="0" xfId="1" applyFont="1" applyFill="1" applyBorder="1" applyAlignment="1">
      <alignment horizontal="center" vertical="center" wrapText="1" shrinkToFit="1"/>
    </xf>
    <xf numFmtId="38" fontId="21" fillId="2" borderId="0" xfId="1" applyFont="1" applyFill="1" applyBorder="1" applyAlignment="1">
      <alignment horizontal="center" vertical="center" wrapText="1"/>
    </xf>
    <xf numFmtId="38" fontId="26" fillId="2" borderId="0" xfId="1" applyFont="1" applyFill="1" applyBorder="1" applyAlignment="1">
      <alignment vertical="center"/>
    </xf>
    <xf numFmtId="38" fontId="27" fillId="2" borderId="0" xfId="1" applyFont="1" applyFill="1"/>
    <xf numFmtId="38" fontId="28" fillId="2" borderId="0" xfId="1" applyFont="1" applyFill="1" applyBorder="1" applyAlignment="1">
      <alignment vertical="center"/>
    </xf>
    <xf numFmtId="38" fontId="22" fillId="2" borderId="0" xfId="1" applyFont="1" applyFill="1" applyAlignment="1"/>
    <xf numFmtId="38" fontId="22" fillId="2" borderId="0" xfId="1" applyFont="1" applyFill="1" applyAlignment="1">
      <alignment horizontal="center" vertical="center"/>
    </xf>
    <xf numFmtId="38" fontId="22" fillId="2" borderId="0" xfId="1" applyFont="1" applyFill="1" applyAlignment="1">
      <alignment horizontal="left" vertical="center"/>
    </xf>
    <xf numFmtId="38" fontId="11" fillId="2" borderId="3" xfId="1" applyFont="1" applyFill="1" applyBorder="1" applyAlignment="1">
      <alignment horizontal="center" shrinkToFit="1"/>
    </xf>
    <xf numFmtId="38" fontId="29" fillId="2" borderId="0" xfId="1" applyFont="1" applyFill="1"/>
    <xf numFmtId="38" fontId="14" fillId="2" borderId="0" xfId="1" applyFont="1" applyFill="1" applyBorder="1" applyAlignment="1">
      <alignment horizontal="center" vertical="center" wrapText="1" shrinkToFit="1"/>
    </xf>
    <xf numFmtId="38" fontId="8" fillId="2" borderId="0" xfId="1" applyFont="1" applyFill="1" applyBorder="1" applyAlignment="1">
      <alignment horizontal="center" vertical="center" wrapText="1" shrinkToFit="1"/>
    </xf>
    <xf numFmtId="176" fontId="10" fillId="2" borderId="8" xfId="1" applyNumberFormat="1" applyFont="1" applyFill="1" applyBorder="1" applyAlignment="1">
      <alignment horizontal="center" vertical="center"/>
    </xf>
    <xf numFmtId="176" fontId="8" fillId="2" borderId="8" xfId="1" applyNumberFormat="1"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38" fontId="11" fillId="2" borderId="0" xfId="1" applyFont="1" applyFill="1" applyAlignment="1">
      <alignment horizontal="center"/>
    </xf>
    <xf numFmtId="38" fontId="8" fillId="2" borderId="0" xfId="1" applyFont="1" applyFill="1" applyBorder="1" applyAlignment="1">
      <alignment horizontal="center" vertical="center"/>
    </xf>
    <xf numFmtId="38" fontId="7" fillId="2" borderId="0" xfId="1" applyFont="1" applyFill="1" applyBorder="1" applyAlignment="1">
      <alignment horizontal="left" vertical="center"/>
    </xf>
    <xf numFmtId="38" fontId="9" fillId="2" borderId="0" xfId="1" applyFont="1" applyFill="1" applyBorder="1" applyAlignment="1">
      <alignment horizontal="center" vertical="center"/>
    </xf>
    <xf numFmtId="38" fontId="11" fillId="2" borderId="8" xfId="1" applyFont="1" applyFill="1" applyBorder="1" applyAlignment="1">
      <alignment horizontal="center" vertical="center" wrapText="1"/>
    </xf>
    <xf numFmtId="38" fontId="11" fillId="2" borderId="8" xfId="1" applyFont="1" applyFill="1" applyBorder="1" applyAlignment="1">
      <alignment horizontal="center" vertical="center"/>
    </xf>
    <xf numFmtId="38" fontId="11" fillId="2" borderId="10" xfId="1" applyFont="1" applyFill="1" applyBorder="1" applyAlignment="1">
      <alignment horizontal="center" vertical="center" wrapText="1"/>
    </xf>
    <xf numFmtId="176" fontId="11" fillId="2" borderId="8" xfId="1" applyNumberFormat="1" applyFont="1" applyFill="1" applyBorder="1" applyAlignment="1">
      <alignment horizontal="center" vertical="center"/>
    </xf>
    <xf numFmtId="38" fontId="8" fillId="2" borderId="0" xfId="1" applyFont="1" applyFill="1" applyBorder="1" applyAlignment="1">
      <alignment horizontal="center" vertical="center" wrapText="1" shrinkToFit="1"/>
    </xf>
    <xf numFmtId="38" fontId="7" fillId="2" borderId="0" xfId="1" applyFont="1" applyFill="1" applyBorder="1" applyAlignment="1">
      <alignment horizontal="center" vertical="center"/>
    </xf>
    <xf numFmtId="38" fontId="17" fillId="2" borderId="0" xfId="1" applyFont="1" applyFill="1" applyBorder="1" applyAlignment="1">
      <alignment horizontal="center" vertical="center"/>
    </xf>
    <xf numFmtId="176" fontId="8" fillId="2" borderId="0" xfId="1" applyNumberFormat="1" applyFont="1" applyFill="1" applyBorder="1" applyAlignment="1">
      <alignment horizontal="center" vertical="center" wrapText="1"/>
    </xf>
    <xf numFmtId="176" fontId="10" fillId="2" borderId="0" xfId="1" applyNumberFormat="1" applyFont="1" applyFill="1" applyBorder="1" applyAlignment="1">
      <alignment horizontal="center" vertical="center"/>
    </xf>
    <xf numFmtId="38" fontId="10" fillId="2" borderId="0" xfId="1" applyFont="1" applyFill="1" applyBorder="1" applyAlignment="1">
      <alignment horizontal="center" vertical="center"/>
    </xf>
    <xf numFmtId="38" fontId="8" fillId="2" borderId="0" xfId="1" applyFont="1" applyFill="1" applyBorder="1" applyAlignment="1">
      <alignment horizontal="center" vertical="center" wrapText="1"/>
    </xf>
    <xf numFmtId="176" fontId="10" fillId="2" borderId="17" xfId="1" applyNumberFormat="1" applyFont="1" applyFill="1" applyBorder="1" applyAlignment="1">
      <alignment horizontal="center" vertical="center" wrapText="1"/>
    </xf>
    <xf numFmtId="38" fontId="10" fillId="2" borderId="17" xfId="1" applyFont="1" applyFill="1" applyBorder="1" applyAlignment="1">
      <alignment horizontal="center" vertical="center"/>
    </xf>
    <xf numFmtId="38" fontId="11" fillId="2" borderId="7" xfId="1" applyFont="1" applyFill="1" applyBorder="1" applyAlignment="1">
      <alignment horizontal="center" vertical="center" wrapText="1"/>
    </xf>
    <xf numFmtId="38" fontId="11" fillId="2" borderId="10" xfId="1" applyFont="1" applyFill="1" applyBorder="1" applyAlignment="1">
      <alignment horizontal="center" wrapText="1"/>
    </xf>
    <xf numFmtId="49" fontId="11" fillId="2" borderId="8" xfId="1" applyNumberFormat="1" applyFont="1" applyFill="1" applyBorder="1" applyAlignment="1">
      <alignment horizontal="center" vertical="center"/>
    </xf>
    <xf numFmtId="49" fontId="11" fillId="2" borderId="8" xfId="1" applyNumberFormat="1" applyFont="1" applyFill="1" applyBorder="1" applyAlignment="1">
      <alignment horizontal="center" vertical="center" wrapText="1"/>
    </xf>
    <xf numFmtId="38" fontId="11" fillId="2" borderId="8" xfId="1" applyFont="1" applyFill="1" applyBorder="1" applyAlignment="1">
      <alignment horizontal="left" vertical="center" wrapText="1"/>
    </xf>
    <xf numFmtId="38" fontId="11" fillId="2" borderId="20" xfId="1" applyFont="1" applyFill="1" applyBorder="1" applyAlignment="1">
      <alignment horizontal="center" vertical="center" wrapText="1"/>
    </xf>
    <xf numFmtId="0" fontId="11" fillId="2" borderId="17" xfId="0" applyFont="1" applyFill="1" applyBorder="1" applyAlignment="1">
      <alignment horizontal="center" vertical="center"/>
    </xf>
    <xf numFmtId="38" fontId="11" fillId="2" borderId="18" xfId="1" applyFont="1" applyFill="1" applyBorder="1" applyAlignment="1">
      <alignment horizontal="center" vertical="center" wrapText="1"/>
    </xf>
    <xf numFmtId="38" fontId="11" fillId="2" borderId="15" xfId="1" applyFont="1" applyFill="1" applyBorder="1" applyAlignment="1">
      <alignment horizontal="center" vertical="center" wrapText="1"/>
    </xf>
    <xf numFmtId="38" fontId="11" fillId="2" borderId="4" xfId="1" applyFont="1" applyFill="1" applyBorder="1" applyAlignment="1">
      <alignment horizontal="center" vertical="center" wrapText="1"/>
    </xf>
    <xf numFmtId="38" fontId="11" fillId="2" borderId="6" xfId="1" applyFont="1" applyFill="1" applyBorder="1" applyAlignment="1">
      <alignment horizontal="center" wrapText="1"/>
    </xf>
    <xf numFmtId="49" fontId="11" fillId="2" borderId="4" xfId="1" applyNumberFormat="1" applyFont="1" applyFill="1" applyBorder="1" applyAlignment="1">
      <alignment horizontal="center" vertical="center" wrapText="1"/>
    </xf>
    <xf numFmtId="38" fontId="11" fillId="2" borderId="6" xfId="1" applyFont="1" applyFill="1" applyBorder="1" applyAlignment="1">
      <alignment horizontal="center" shrinkToFit="1"/>
    </xf>
    <xf numFmtId="176" fontId="11" fillId="2" borderId="4" xfId="1" applyNumberFormat="1" applyFont="1" applyFill="1" applyBorder="1" applyAlignment="1">
      <alignment horizontal="center" vertical="center"/>
    </xf>
    <xf numFmtId="38" fontId="11" fillId="2" borderId="4" xfId="1" applyFont="1" applyFill="1" applyBorder="1" applyAlignment="1">
      <alignment horizontal="left" vertical="center" wrapText="1"/>
    </xf>
    <xf numFmtId="0" fontId="11" fillId="2" borderId="15" xfId="0" applyFont="1" applyFill="1" applyBorder="1" applyAlignment="1">
      <alignment horizontal="center" vertical="center"/>
    </xf>
    <xf numFmtId="38" fontId="11" fillId="2" borderId="17" xfId="1" applyFont="1" applyFill="1" applyBorder="1" applyAlignment="1">
      <alignment horizontal="center" vertical="center"/>
    </xf>
    <xf numFmtId="0" fontId="11" fillId="2" borderId="8" xfId="0" applyFont="1" applyFill="1" applyBorder="1" applyAlignment="1">
      <alignment horizontal="center" vertical="center"/>
    </xf>
    <xf numFmtId="38" fontId="11" fillId="2" borderId="25" xfId="1" applyFont="1" applyFill="1" applyBorder="1" applyAlignment="1">
      <alignment horizontal="center" vertical="center" wrapText="1"/>
    </xf>
    <xf numFmtId="38" fontId="11" fillId="2" borderId="21" xfId="1" applyFont="1" applyFill="1" applyBorder="1" applyAlignment="1">
      <alignment horizontal="center" vertical="center" wrapText="1"/>
    </xf>
    <xf numFmtId="38" fontId="11" fillId="2" borderId="27" xfId="1" applyFont="1" applyFill="1" applyBorder="1" applyAlignment="1">
      <alignment horizontal="center" vertical="center" wrapText="1"/>
    </xf>
    <xf numFmtId="38" fontId="11" fillId="2" borderId="17" xfId="1" applyFont="1" applyFill="1" applyBorder="1" applyAlignment="1">
      <alignment horizontal="center"/>
    </xf>
    <xf numFmtId="177" fontId="11" fillId="2" borderId="8" xfId="1" applyNumberFormat="1" applyFont="1" applyFill="1" applyBorder="1" applyAlignment="1">
      <alignment horizontal="center" vertical="center" wrapText="1"/>
    </xf>
    <xf numFmtId="0" fontId="11" fillId="2" borderId="11" xfId="0" applyFont="1" applyFill="1" applyBorder="1" applyAlignment="1">
      <alignment horizontal="center" vertical="center"/>
    </xf>
    <xf numFmtId="38" fontId="11" fillId="2" borderId="19" xfId="1" applyFont="1" applyFill="1" applyBorder="1" applyAlignment="1">
      <alignment horizontal="center" vertical="center" wrapText="1"/>
    </xf>
    <xf numFmtId="176" fontId="10" fillId="2" borderId="8" xfId="1" applyNumberFormat="1" applyFont="1" applyFill="1" applyBorder="1" applyAlignment="1">
      <alignment horizontal="center" vertical="center" wrapText="1"/>
    </xf>
    <xf numFmtId="38" fontId="10" fillId="2" borderId="0" xfId="1" applyFont="1" applyFill="1" applyBorder="1" applyAlignment="1">
      <alignment vertical="center"/>
    </xf>
    <xf numFmtId="38" fontId="30" fillId="2" borderId="17" xfId="1" applyFont="1" applyFill="1" applyBorder="1" applyAlignment="1">
      <alignment horizontal="center" vertical="center" wrapText="1"/>
    </xf>
    <xf numFmtId="38" fontId="30" fillId="2" borderId="8" xfId="1" applyFont="1" applyFill="1" applyBorder="1" applyAlignment="1">
      <alignment horizontal="left" vertical="center" wrapText="1"/>
    </xf>
    <xf numFmtId="38" fontId="11" fillId="2" borderId="22" xfId="1" applyFont="1" applyFill="1" applyBorder="1" applyAlignment="1">
      <alignment horizontal="center" vertical="center" wrapText="1"/>
    </xf>
    <xf numFmtId="38" fontId="11" fillId="2" borderId="23" xfId="1" applyFont="1" applyFill="1" applyBorder="1" applyAlignment="1">
      <alignment horizontal="center" vertical="center" wrapText="1"/>
    </xf>
    <xf numFmtId="176" fontId="11" fillId="2" borderId="17" xfId="1" applyNumberFormat="1" applyFont="1" applyFill="1" applyBorder="1" applyAlignment="1">
      <alignment horizontal="center" vertical="center"/>
    </xf>
    <xf numFmtId="0" fontId="11" fillId="2" borderId="20" xfId="1" applyNumberFormat="1" applyFont="1" applyFill="1" applyBorder="1" applyAlignment="1">
      <alignment horizontal="center" vertical="center"/>
    </xf>
    <xf numFmtId="38" fontId="30" fillId="2" borderId="8" xfId="1" applyFont="1" applyFill="1" applyBorder="1" applyAlignment="1">
      <alignment horizontal="center" vertical="center" wrapText="1"/>
    </xf>
    <xf numFmtId="38" fontId="11" fillId="2" borderId="17" xfId="1" applyFont="1" applyFill="1" applyBorder="1" applyAlignment="1">
      <alignment horizontal="left" vertical="center" wrapText="1"/>
    </xf>
    <xf numFmtId="49" fontId="11" fillId="2" borderId="4" xfId="1" applyNumberFormat="1" applyFont="1" applyFill="1" applyBorder="1" applyAlignment="1">
      <alignment horizontal="center" vertical="center"/>
    </xf>
    <xf numFmtId="0" fontId="31" fillId="0" borderId="0" xfId="0" applyFont="1" applyAlignment="1">
      <alignment vertical="center"/>
    </xf>
    <xf numFmtId="0" fontId="22" fillId="0" borderId="0" xfId="0" applyFont="1" applyAlignment="1">
      <alignment vertical="center"/>
    </xf>
    <xf numFmtId="38" fontId="11" fillId="0" borderId="8" xfId="1" applyFont="1" applyFill="1" applyBorder="1" applyAlignment="1">
      <alignment horizontal="center" vertical="center" wrapText="1"/>
    </xf>
    <xf numFmtId="38" fontId="11" fillId="0" borderId="10" xfId="1" applyFont="1" applyFill="1" applyBorder="1" applyAlignment="1">
      <alignment horizontal="center" wrapText="1"/>
    </xf>
    <xf numFmtId="38" fontId="11" fillId="0" borderId="4" xfId="1" applyFont="1" applyFill="1" applyBorder="1" applyAlignment="1">
      <alignment horizontal="center" vertical="center" wrapText="1"/>
    </xf>
    <xf numFmtId="38" fontId="11" fillId="0" borderId="6" xfId="1" applyFont="1" applyFill="1" applyBorder="1" applyAlignment="1">
      <alignment horizontal="center" wrapText="1"/>
    </xf>
    <xf numFmtId="38" fontId="11" fillId="0" borderId="17" xfId="1" applyFont="1" applyFill="1" applyBorder="1" applyAlignment="1">
      <alignment horizontal="center" vertical="center" wrapText="1"/>
    </xf>
    <xf numFmtId="49" fontId="11" fillId="0" borderId="8" xfId="1" applyNumberFormat="1" applyFont="1" applyFill="1" applyBorder="1" applyAlignment="1">
      <alignment horizontal="center" vertical="center" wrapText="1"/>
    </xf>
    <xf numFmtId="38" fontId="11" fillId="0" borderId="10" xfId="1" applyFont="1" applyFill="1" applyBorder="1" applyAlignment="1">
      <alignment horizontal="center" shrinkToFit="1"/>
    </xf>
    <xf numFmtId="38" fontId="11" fillId="0" borderId="15" xfId="1" applyFont="1" applyFill="1" applyBorder="1" applyAlignment="1">
      <alignment horizontal="center" vertical="center" wrapText="1"/>
    </xf>
    <xf numFmtId="49" fontId="11" fillId="0" borderId="4" xfId="1" applyNumberFormat="1" applyFont="1" applyFill="1" applyBorder="1" applyAlignment="1">
      <alignment horizontal="center" vertical="center" wrapText="1"/>
    </xf>
    <xf numFmtId="38" fontId="11" fillId="0" borderId="6" xfId="1" applyFont="1" applyFill="1" applyBorder="1" applyAlignment="1">
      <alignment horizontal="center" shrinkToFit="1"/>
    </xf>
    <xf numFmtId="176" fontId="11" fillId="0" borderId="8" xfId="1" applyNumberFormat="1" applyFont="1" applyFill="1" applyBorder="1" applyAlignment="1">
      <alignment horizontal="center" vertical="center"/>
    </xf>
    <xf numFmtId="38" fontId="11" fillId="2" borderId="9" xfId="1" applyFont="1" applyFill="1" applyBorder="1" applyAlignment="1">
      <alignment horizontal="center" vertical="center" wrapText="1"/>
    </xf>
    <xf numFmtId="38" fontId="11" fillId="2" borderId="8" xfId="1" applyFont="1" applyFill="1" applyBorder="1" applyAlignment="1">
      <alignment horizontal="center" vertical="center" wrapText="1"/>
    </xf>
    <xf numFmtId="176" fontId="11" fillId="2" borderId="8" xfId="1" applyNumberFormat="1" applyFont="1" applyFill="1" applyBorder="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31" xfId="0" applyFont="1" applyBorder="1" applyAlignment="1">
      <alignment horizontal="left" vertical="center"/>
    </xf>
    <xf numFmtId="0" fontId="31" fillId="0" borderId="44" xfId="0" applyFont="1" applyBorder="1" applyAlignment="1">
      <alignment horizontal="left"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8" xfId="0" applyFont="1" applyBorder="1" applyAlignment="1">
      <alignment horizontal="left" vertical="center"/>
    </xf>
    <xf numFmtId="0" fontId="31" fillId="0" borderId="41" xfId="0" applyFont="1" applyBorder="1" applyAlignment="1">
      <alignment horizontal="left" vertical="center"/>
    </xf>
    <xf numFmtId="0" fontId="31" fillId="0" borderId="43" xfId="0" applyFont="1" applyBorder="1" applyAlignment="1">
      <alignment horizontal="left" vertical="center"/>
    </xf>
    <xf numFmtId="0" fontId="31" fillId="0" borderId="4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38" fontId="33" fillId="2" borderId="0" xfId="1" applyFont="1" applyFill="1" applyAlignment="1">
      <alignment horizontal="center"/>
    </xf>
    <xf numFmtId="38" fontId="9" fillId="2" borderId="0" xfId="1" applyFont="1" applyFill="1"/>
    <xf numFmtId="38" fontId="9" fillId="2" borderId="0" xfId="1" applyFont="1" applyFill="1" applyAlignment="1"/>
    <xf numFmtId="38" fontId="20" fillId="2" borderId="17" xfId="1" applyFont="1" applyFill="1" applyBorder="1" applyAlignment="1">
      <alignment horizontal="center" vertical="center"/>
    </xf>
    <xf numFmtId="38" fontId="34" fillId="2" borderId="17" xfId="1" applyFont="1" applyFill="1" applyBorder="1" applyAlignment="1">
      <alignment horizontal="center" vertical="center"/>
    </xf>
    <xf numFmtId="38" fontId="5" fillId="2" borderId="17" xfId="1" applyFont="1" applyFill="1" applyBorder="1" applyAlignment="1">
      <alignment horizontal="center" vertical="center"/>
    </xf>
    <xf numFmtId="38" fontId="5" fillId="2" borderId="0" xfId="1" applyFont="1" applyFill="1" applyBorder="1" applyAlignment="1"/>
    <xf numFmtId="38" fontId="17" fillId="2" borderId="0" xfId="1" applyFont="1" applyFill="1" applyBorder="1" applyAlignment="1">
      <alignment horizontal="center"/>
    </xf>
    <xf numFmtId="38" fontId="11" fillId="2" borderId="0" xfId="1" applyFont="1" applyFill="1" applyBorder="1" applyAlignment="1">
      <alignment horizontal="center" vertical="center" wrapText="1"/>
    </xf>
    <xf numFmtId="38" fontId="21" fillId="2" borderId="0" xfId="1" applyFont="1" applyFill="1" applyBorder="1" applyAlignment="1">
      <alignment horizontal="center" vertical="center" wrapText="1"/>
    </xf>
    <xf numFmtId="38" fontId="18" fillId="2" borderId="0" xfId="1" applyFont="1" applyFill="1" applyBorder="1" applyAlignment="1">
      <alignment horizontal="center" vertical="center" wrapText="1" shrinkToFit="1"/>
    </xf>
    <xf numFmtId="38" fontId="8" fillId="2" borderId="0" xfId="1" applyFont="1" applyFill="1" applyBorder="1" applyAlignment="1">
      <alignment horizontal="center" vertical="center" wrapText="1" shrinkToFit="1"/>
    </xf>
    <xf numFmtId="179" fontId="11" fillId="0" borderId="17" xfId="1" applyNumberFormat="1" applyFont="1" applyFill="1" applyBorder="1" applyAlignment="1">
      <alignment horizontal="center" vertical="center" wrapText="1"/>
    </xf>
    <xf numFmtId="179" fontId="11" fillId="0" borderId="8" xfId="1" applyNumberFormat="1" applyFont="1" applyFill="1" applyBorder="1" applyAlignment="1">
      <alignment horizontal="center" vertical="center" wrapText="1"/>
    </xf>
    <xf numFmtId="38" fontId="11" fillId="2" borderId="9" xfId="1" applyFont="1" applyFill="1" applyBorder="1" applyAlignment="1">
      <alignment horizontal="center" wrapText="1"/>
    </xf>
    <xf numFmtId="38" fontId="11" fillId="0" borderId="10" xfId="1" applyFont="1" applyFill="1" applyBorder="1" applyAlignment="1">
      <alignment horizontal="center" vertical="center" wrapText="1"/>
    </xf>
    <xf numFmtId="38" fontId="11" fillId="2" borderId="5" xfId="1" applyFont="1" applyFill="1" applyBorder="1" applyAlignment="1">
      <alignment horizontal="center" wrapText="1"/>
    </xf>
    <xf numFmtId="38" fontId="30" fillId="2" borderId="17" xfId="1" applyFont="1" applyFill="1" applyBorder="1" applyAlignment="1">
      <alignment horizontal="center" vertical="center"/>
    </xf>
    <xf numFmtId="179" fontId="11" fillId="0" borderId="4" xfId="1" applyNumberFormat="1" applyFont="1" applyFill="1" applyBorder="1" applyAlignment="1">
      <alignment horizontal="center" vertical="center" wrapText="1"/>
    </xf>
    <xf numFmtId="179" fontId="11" fillId="2" borderId="4" xfId="1" applyNumberFormat="1" applyFont="1" applyFill="1" applyBorder="1" applyAlignment="1">
      <alignment horizontal="center" vertical="center" wrapText="1"/>
    </xf>
    <xf numFmtId="179" fontId="11" fillId="0" borderId="6" xfId="1" applyNumberFormat="1" applyFont="1" applyFill="1" applyBorder="1" applyAlignment="1">
      <alignment horizontal="center" shrinkToFit="1"/>
    </xf>
    <xf numFmtId="179" fontId="11" fillId="0" borderId="10" xfId="1" applyNumberFormat="1" applyFont="1" applyFill="1" applyBorder="1" applyAlignment="1">
      <alignment horizontal="center" shrinkToFit="1"/>
    </xf>
    <xf numFmtId="179" fontId="11" fillId="0" borderId="15" xfId="1" applyNumberFormat="1" applyFont="1" applyFill="1" applyBorder="1" applyAlignment="1">
      <alignment horizontal="center" vertical="center" wrapText="1"/>
    </xf>
    <xf numFmtId="179" fontId="30" fillId="2" borderId="15" xfId="1" applyNumberFormat="1" applyFont="1" applyFill="1" applyBorder="1" applyAlignment="1">
      <alignment horizontal="center" vertical="center"/>
    </xf>
    <xf numFmtId="38" fontId="11" fillId="2" borderId="26" xfId="1" applyFont="1" applyFill="1" applyBorder="1" applyAlignment="1">
      <alignment horizontal="center" vertical="center" wrapText="1"/>
    </xf>
    <xf numFmtId="38" fontId="11" fillId="0" borderId="6" xfId="1" applyFont="1" applyFill="1" applyBorder="1" applyAlignment="1">
      <alignment horizontal="center" vertical="center" wrapText="1"/>
    </xf>
    <xf numFmtId="176" fontId="11" fillId="2" borderId="15" xfId="1" applyNumberFormat="1" applyFont="1" applyFill="1" applyBorder="1" applyAlignment="1">
      <alignment horizontal="center" vertical="center"/>
    </xf>
    <xf numFmtId="38" fontId="11" fillId="2" borderId="10" xfId="1" applyFont="1" applyFill="1" applyBorder="1" applyAlignment="1">
      <alignment horizontal="center"/>
    </xf>
    <xf numFmtId="38" fontId="11" fillId="2" borderId="4" xfId="1" applyFont="1" applyFill="1" applyBorder="1" applyAlignment="1">
      <alignment horizontal="center" vertical="center"/>
    </xf>
    <xf numFmtId="38" fontId="11" fillId="2" borderId="6" xfId="1" applyFont="1" applyFill="1" applyBorder="1" applyAlignment="1">
      <alignment horizontal="center"/>
    </xf>
    <xf numFmtId="38" fontId="11" fillId="2" borderId="10" xfId="1" applyFont="1" applyFill="1" applyBorder="1" applyAlignment="1">
      <alignment horizontal="center" vertical="center"/>
    </xf>
    <xf numFmtId="179" fontId="11" fillId="2" borderId="8" xfId="1" applyNumberFormat="1" applyFont="1" applyFill="1" applyBorder="1" applyAlignment="1">
      <alignment horizontal="center" vertical="center" wrapText="1"/>
    </xf>
    <xf numFmtId="179" fontId="11" fillId="2" borderId="6" xfId="1" applyNumberFormat="1" applyFont="1" applyFill="1" applyBorder="1" applyAlignment="1">
      <alignment horizontal="center"/>
    </xf>
    <xf numFmtId="179" fontId="11" fillId="2" borderId="17" xfId="1" applyNumberFormat="1" applyFont="1" applyFill="1" applyBorder="1" applyAlignment="1">
      <alignment horizontal="center" vertical="center" wrapText="1"/>
    </xf>
    <xf numFmtId="179" fontId="11" fillId="2" borderId="8" xfId="1" applyNumberFormat="1" applyFont="1" applyFill="1" applyBorder="1" applyAlignment="1">
      <alignment horizontal="center" vertical="center"/>
    </xf>
    <xf numFmtId="179" fontId="11" fillId="2" borderId="17" xfId="1" applyNumberFormat="1" applyFont="1" applyFill="1" applyBorder="1" applyAlignment="1">
      <alignment horizontal="center" vertical="center"/>
    </xf>
    <xf numFmtId="179" fontId="11" fillId="2" borderId="15" xfId="1" applyNumberFormat="1" applyFont="1" applyFill="1" applyBorder="1" applyAlignment="1">
      <alignment horizontal="center" vertical="center" wrapText="1"/>
    </xf>
    <xf numFmtId="179" fontId="11" fillId="2" borderId="15" xfId="1" applyNumberFormat="1" applyFont="1" applyFill="1" applyBorder="1" applyAlignment="1">
      <alignment horizontal="center" vertical="center"/>
    </xf>
    <xf numFmtId="179" fontId="11" fillId="2" borderId="10" xfId="1" applyNumberFormat="1" applyFont="1" applyFill="1" applyBorder="1" applyAlignment="1">
      <alignment horizontal="center"/>
    </xf>
    <xf numFmtId="38" fontId="30" fillId="2" borderId="17" xfId="1" applyFont="1" applyFill="1" applyBorder="1" applyAlignment="1">
      <alignment horizontal="left" vertical="center" wrapText="1"/>
    </xf>
    <xf numFmtId="38" fontId="11" fillId="2" borderId="17" xfId="1" applyFont="1" applyFill="1" applyBorder="1" applyAlignment="1">
      <alignment horizontal="left" vertical="center"/>
    </xf>
    <xf numFmtId="38" fontId="30" fillId="2" borderId="17" xfId="1" applyFont="1" applyFill="1" applyBorder="1" applyAlignment="1">
      <alignment horizontal="left" vertical="center"/>
    </xf>
    <xf numFmtId="38" fontId="21" fillId="2" borderId="0" xfId="1" applyFont="1" applyFill="1" applyBorder="1" applyAlignment="1">
      <alignment horizontal="center" vertical="center" wrapText="1"/>
    </xf>
    <xf numFmtId="38" fontId="11" fillId="2" borderId="0" xfId="1" applyFont="1" applyFill="1" applyBorder="1" applyAlignment="1">
      <alignment horizontal="center" vertical="center" wrapText="1"/>
    </xf>
    <xf numFmtId="38" fontId="15" fillId="2" borderId="8" xfId="1" applyFont="1" applyFill="1" applyBorder="1" applyAlignment="1">
      <alignment horizontal="center" vertical="center" shrinkToFit="1"/>
    </xf>
    <xf numFmtId="38" fontId="15" fillId="2" borderId="9" xfId="1" applyFont="1" applyFill="1" applyBorder="1" applyAlignment="1">
      <alignment horizontal="center" vertical="center" shrinkToFit="1"/>
    </xf>
    <xf numFmtId="38" fontId="15" fillId="2" borderId="10" xfId="1" applyFont="1" applyFill="1" applyBorder="1" applyAlignment="1">
      <alignment horizontal="center" vertical="center" shrinkToFit="1"/>
    </xf>
    <xf numFmtId="38" fontId="10" fillId="2" borderId="13" xfId="1" applyFont="1" applyFill="1" applyBorder="1" applyAlignment="1">
      <alignment horizontal="center" vertical="center" wrapText="1" shrinkToFit="1"/>
    </xf>
    <xf numFmtId="38" fontId="10" fillId="2" borderId="19" xfId="1" applyFont="1" applyFill="1" applyBorder="1" applyAlignment="1">
      <alignment horizontal="center" vertical="center" wrapText="1" shrinkToFit="1"/>
    </xf>
    <xf numFmtId="38" fontId="10" fillId="2" borderId="15" xfId="1" applyFont="1" applyFill="1" applyBorder="1" applyAlignment="1">
      <alignment horizontal="center" vertical="center" wrapText="1" shrinkToFit="1"/>
    </xf>
    <xf numFmtId="38" fontId="18" fillId="2" borderId="0" xfId="1" applyFont="1" applyFill="1" applyBorder="1" applyAlignment="1">
      <alignment horizontal="center" vertical="center" wrapText="1" shrinkToFit="1"/>
    </xf>
    <xf numFmtId="38" fontId="10" fillId="2" borderId="1" xfId="1" applyFont="1" applyFill="1" applyBorder="1" applyAlignment="1">
      <alignment horizontal="center" vertical="center" wrapText="1" shrinkToFit="1"/>
    </xf>
    <xf numFmtId="38" fontId="10" fillId="2" borderId="11" xfId="1" applyFont="1" applyFill="1" applyBorder="1" applyAlignment="1">
      <alignment horizontal="center" vertical="center" wrapText="1" shrinkToFit="1"/>
    </xf>
    <xf numFmtId="38" fontId="10" fillId="2" borderId="4" xfId="1" applyFont="1" applyFill="1" applyBorder="1" applyAlignment="1">
      <alignment horizontal="center" vertical="center" wrapText="1" shrinkToFit="1"/>
    </xf>
    <xf numFmtId="38" fontId="17" fillId="2" borderId="0" xfId="1" applyFont="1" applyFill="1" applyBorder="1" applyAlignment="1">
      <alignment horizontal="center" vertical="center"/>
    </xf>
    <xf numFmtId="38" fontId="10" fillId="2" borderId="2" xfId="1" applyFont="1" applyFill="1" applyBorder="1" applyAlignment="1">
      <alignment horizontal="center" vertical="center" wrapText="1" shrinkToFit="1"/>
    </xf>
    <xf numFmtId="38" fontId="10" fillId="2" borderId="5" xfId="1" applyFont="1" applyFill="1" applyBorder="1" applyAlignment="1">
      <alignment horizontal="center" vertical="center" wrapText="1" shrinkToFit="1"/>
    </xf>
    <xf numFmtId="38" fontId="10" fillId="2" borderId="8" xfId="1" applyFont="1" applyFill="1" applyBorder="1" applyAlignment="1">
      <alignment horizontal="center" vertical="center" wrapText="1" shrinkToFit="1"/>
    </xf>
    <xf numFmtId="38" fontId="15" fillId="2" borderId="1" xfId="1" applyFont="1" applyFill="1" applyBorder="1" applyAlignment="1">
      <alignment horizontal="left" vertical="top" wrapText="1"/>
    </xf>
    <xf numFmtId="38" fontId="15" fillId="2" borderId="2" xfId="1" applyFont="1" applyFill="1" applyBorder="1" applyAlignment="1">
      <alignment horizontal="left" vertical="top" wrapText="1"/>
    </xf>
    <xf numFmtId="38" fontId="15" fillId="2" borderId="11" xfId="1" applyFont="1" applyFill="1" applyBorder="1" applyAlignment="1">
      <alignment horizontal="left" vertical="top" wrapText="1"/>
    </xf>
    <xf numFmtId="38" fontId="15" fillId="2" borderId="0" xfId="1" applyFont="1" applyFill="1" applyBorder="1" applyAlignment="1">
      <alignment horizontal="left" vertical="top" wrapText="1"/>
    </xf>
    <xf numFmtId="38" fontId="8" fillId="2" borderId="14" xfId="1" applyFont="1" applyFill="1" applyBorder="1" applyAlignment="1">
      <alignment horizontal="center" vertical="center" wrapText="1"/>
    </xf>
    <xf numFmtId="38" fontId="8" fillId="2" borderId="16" xfId="1" applyFont="1" applyFill="1" applyBorder="1" applyAlignment="1">
      <alignment horizontal="center" vertical="center" wrapText="1"/>
    </xf>
    <xf numFmtId="38" fontId="15" fillId="2" borderId="4" xfId="1" applyFont="1" applyFill="1" applyBorder="1" applyAlignment="1">
      <alignment horizontal="left" vertical="top" wrapText="1"/>
    </xf>
    <xf numFmtId="38" fontId="8" fillId="2" borderId="0" xfId="1" applyFont="1" applyFill="1" applyBorder="1" applyAlignment="1">
      <alignment horizontal="center" vertical="center" wrapText="1"/>
    </xf>
    <xf numFmtId="38" fontId="10" fillId="2" borderId="0" xfId="1" applyFont="1" applyFill="1" applyBorder="1" applyAlignment="1">
      <alignment horizontal="center" vertical="center"/>
    </xf>
    <xf numFmtId="38" fontId="24" fillId="2" borderId="0" xfId="1" applyFont="1" applyFill="1" applyBorder="1" applyAlignment="1">
      <alignment horizontal="left" vertical="center"/>
    </xf>
    <xf numFmtId="38" fontId="19" fillId="2" borderId="0" xfId="1" applyFont="1" applyFill="1" applyAlignment="1">
      <alignment horizontal="center" vertical="center"/>
    </xf>
    <xf numFmtId="176" fontId="2" fillId="2" borderId="8" xfId="1" applyNumberFormat="1" applyFont="1" applyFill="1" applyBorder="1" applyAlignment="1">
      <alignment horizontal="center" vertical="center"/>
    </xf>
    <xf numFmtId="176" fontId="2" fillId="2" borderId="9" xfId="1" applyNumberFormat="1" applyFont="1" applyFill="1" applyBorder="1" applyAlignment="1">
      <alignment horizontal="center" vertical="center"/>
    </xf>
    <xf numFmtId="176" fontId="2" fillId="2" borderId="10" xfId="1" applyNumberFormat="1" applyFont="1" applyFill="1" applyBorder="1" applyAlignment="1">
      <alignment horizontal="center" vertical="center"/>
    </xf>
    <xf numFmtId="176" fontId="10" fillId="2" borderId="0" xfId="1" applyNumberFormat="1" applyFont="1" applyFill="1" applyBorder="1" applyAlignment="1">
      <alignment horizontal="center" vertical="center" wrapText="1"/>
    </xf>
    <xf numFmtId="176" fontId="8" fillId="2" borderId="8" xfId="1" applyNumberFormat="1" applyFont="1" applyFill="1" applyBorder="1" applyAlignment="1">
      <alignment horizontal="center" vertical="center"/>
    </xf>
    <xf numFmtId="176" fontId="8" fillId="2" borderId="9" xfId="1" applyNumberFormat="1" applyFont="1" applyFill="1" applyBorder="1" applyAlignment="1">
      <alignment horizontal="center" vertical="center"/>
    </xf>
    <xf numFmtId="176" fontId="8" fillId="2" borderId="10" xfId="1" applyNumberFormat="1" applyFont="1" applyFill="1" applyBorder="1" applyAlignment="1">
      <alignment horizontal="center" vertical="center"/>
    </xf>
    <xf numFmtId="176" fontId="8" fillId="2" borderId="0" xfId="1" applyNumberFormat="1" applyFont="1" applyFill="1" applyBorder="1" applyAlignment="1">
      <alignment horizontal="center" vertical="center" wrapText="1"/>
    </xf>
    <xf numFmtId="38" fontId="9" fillId="2" borderId="0" xfId="1" applyFont="1" applyFill="1" applyBorder="1" applyAlignment="1">
      <alignment horizontal="left" vertical="center"/>
    </xf>
    <xf numFmtId="38" fontId="8" fillId="2" borderId="7" xfId="1" applyFont="1" applyFill="1" applyBorder="1" applyAlignment="1">
      <alignment horizontal="center" vertical="center" wrapText="1"/>
    </xf>
    <xf numFmtId="38" fontId="8" fillId="2" borderId="13" xfId="1" applyFont="1" applyFill="1" applyBorder="1" applyAlignment="1">
      <alignment horizontal="center" vertical="center" wrapText="1"/>
    </xf>
    <xf numFmtId="38" fontId="8" fillId="2" borderId="19" xfId="1" applyFont="1" applyFill="1" applyBorder="1" applyAlignment="1">
      <alignment horizontal="center" vertical="center" wrapText="1"/>
    </xf>
    <xf numFmtId="38" fontId="8" fillId="2" borderId="15" xfId="1" applyFont="1" applyFill="1" applyBorder="1" applyAlignment="1">
      <alignment horizontal="center" vertical="center" wrapText="1"/>
    </xf>
    <xf numFmtId="38" fontId="15" fillId="2" borderId="1" xfId="1" applyFont="1" applyFill="1" applyBorder="1" applyAlignment="1">
      <alignment horizontal="center" vertical="center" wrapText="1" shrinkToFit="1"/>
    </xf>
    <xf numFmtId="38" fontId="15" fillId="2" borderId="3" xfId="1" applyFont="1" applyFill="1" applyBorder="1" applyAlignment="1">
      <alignment horizontal="center" vertical="center" wrapText="1" shrinkToFit="1"/>
    </xf>
    <xf numFmtId="38" fontId="15" fillId="2" borderId="11" xfId="1" applyFont="1" applyFill="1" applyBorder="1" applyAlignment="1">
      <alignment horizontal="center" vertical="center" wrapText="1" shrinkToFit="1"/>
    </xf>
    <xf numFmtId="38" fontId="15" fillId="2" borderId="12" xfId="1" applyFont="1" applyFill="1" applyBorder="1" applyAlignment="1">
      <alignment horizontal="center" vertical="center" wrapText="1" shrinkToFit="1"/>
    </xf>
    <xf numFmtId="38" fontId="15" fillId="2" borderId="4" xfId="1" applyFont="1" applyFill="1" applyBorder="1" applyAlignment="1">
      <alignment horizontal="center" vertical="center" wrapText="1" shrinkToFit="1"/>
    </xf>
    <xf numFmtId="38" fontId="15" fillId="2" borderId="6" xfId="1" applyFont="1" applyFill="1" applyBorder="1" applyAlignment="1">
      <alignment horizontal="center" vertical="center" wrapText="1" shrinkToFit="1"/>
    </xf>
    <xf numFmtId="38" fontId="10" fillId="2" borderId="3" xfId="1" applyFont="1" applyFill="1" applyBorder="1" applyAlignment="1">
      <alignment horizontal="center" vertical="center" wrapText="1" shrinkToFit="1"/>
    </xf>
    <xf numFmtId="38" fontId="10" fillId="2" borderId="12" xfId="1" applyFont="1" applyFill="1" applyBorder="1" applyAlignment="1">
      <alignment horizontal="center" vertical="center" wrapText="1" shrinkToFit="1"/>
    </xf>
    <xf numFmtId="38" fontId="10" fillId="2" borderId="6" xfId="1" applyFont="1" applyFill="1" applyBorder="1" applyAlignment="1">
      <alignment horizontal="center" vertical="center" wrapText="1" shrinkToFi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22" fillId="0" borderId="8" xfId="0" applyFont="1" applyBorder="1" applyAlignment="1">
      <alignment horizontal="right" vertical="center"/>
    </xf>
    <xf numFmtId="0" fontId="22" fillId="0" borderId="42" xfId="0" applyFont="1" applyBorder="1" applyAlignment="1">
      <alignment horizontal="right" vertical="center"/>
    </xf>
    <xf numFmtId="0" fontId="32" fillId="0" borderId="0" xfId="0" applyFont="1" applyBorder="1" applyAlignment="1">
      <alignment horizontal="center" vertical="center"/>
    </xf>
    <xf numFmtId="0" fontId="31" fillId="0" borderId="36" xfId="0" applyFont="1" applyBorder="1" applyAlignment="1">
      <alignment horizontal="left" vertical="center"/>
    </xf>
    <xf numFmtId="0" fontId="31" fillId="0" borderId="37" xfId="0" applyFont="1" applyBorder="1" applyAlignment="1">
      <alignment horizontal="left" vertical="center"/>
    </xf>
    <xf numFmtId="0" fontId="31" fillId="0" borderId="38" xfId="0" applyFont="1" applyBorder="1" applyAlignment="1">
      <alignment horizontal="left" vertical="center"/>
    </xf>
    <xf numFmtId="0" fontId="22" fillId="0" borderId="39" xfId="0" applyFont="1" applyBorder="1" applyAlignment="1">
      <alignment horizontal="right" vertical="center"/>
    </xf>
    <xf numFmtId="0" fontId="22" fillId="0" borderId="40" xfId="0" applyFont="1" applyBorder="1" applyAlignment="1">
      <alignment horizontal="right" vertical="center"/>
    </xf>
    <xf numFmtId="0" fontId="31" fillId="0" borderId="41" xfId="0" applyFont="1" applyBorder="1" applyAlignment="1">
      <alignment horizontal="left" vertical="center"/>
    </xf>
    <xf numFmtId="0" fontId="31" fillId="0" borderId="43"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2" fillId="0" borderId="33" xfId="0" applyFont="1" applyBorder="1" applyAlignment="1">
      <alignment horizontal="left" vertical="center" wrapText="1"/>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28" xfId="0" applyFont="1" applyBorder="1" applyAlignment="1">
      <alignment horizontal="left" vertical="top" wrapText="1"/>
    </xf>
    <xf numFmtId="0" fontId="22" fillId="0" borderId="29" xfId="0" applyFont="1" applyBorder="1" applyAlignment="1">
      <alignment horizontal="left" vertical="top"/>
    </xf>
    <xf numFmtId="0" fontId="22" fillId="0" borderId="30" xfId="0" applyFont="1" applyBorder="1" applyAlignment="1">
      <alignment horizontal="left" vertical="top"/>
    </xf>
    <xf numFmtId="0" fontId="22" fillId="0" borderId="31" xfId="0" applyFont="1" applyBorder="1" applyAlignment="1">
      <alignment horizontal="left" vertical="top"/>
    </xf>
    <xf numFmtId="0" fontId="22" fillId="0" borderId="0" xfId="0" applyFont="1" applyBorder="1" applyAlignment="1">
      <alignment horizontal="left" vertical="top"/>
    </xf>
    <xf numFmtId="0" fontId="22" fillId="0" borderId="32" xfId="0" applyFont="1" applyBorder="1" applyAlignment="1">
      <alignment horizontal="left" vertical="top"/>
    </xf>
    <xf numFmtId="0" fontId="22" fillId="0" borderId="33" xfId="0" applyFont="1" applyBorder="1" applyAlignment="1">
      <alignment horizontal="left" vertical="top"/>
    </xf>
    <xf numFmtId="0" fontId="22" fillId="0" borderId="34" xfId="0" applyFont="1" applyBorder="1" applyAlignment="1">
      <alignment horizontal="left" vertical="top"/>
    </xf>
    <xf numFmtId="0" fontId="22" fillId="0" borderId="35" xfId="0" applyFont="1" applyBorder="1" applyAlignment="1">
      <alignment horizontal="left" vertical="top"/>
    </xf>
    <xf numFmtId="0" fontId="31" fillId="0" borderId="45" xfId="0" applyFont="1" applyBorder="1" applyAlignment="1">
      <alignment horizontal="left"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22" fillId="0" borderId="48" xfId="0" applyFont="1" applyBorder="1" applyAlignment="1">
      <alignment horizontal="right" vertical="center"/>
    </xf>
    <xf numFmtId="0" fontId="22" fillId="0" borderId="49" xfId="0" applyFont="1" applyBorder="1" applyAlignment="1">
      <alignment horizontal="right" vertical="center"/>
    </xf>
    <xf numFmtId="176" fontId="10" fillId="2" borderId="0" xfId="1" applyNumberFormat="1" applyFont="1" applyFill="1" applyBorder="1" applyAlignment="1">
      <alignment horizontal="center" vertical="center"/>
    </xf>
    <xf numFmtId="38" fontId="10" fillId="2" borderId="13" xfId="1" applyFont="1" applyFill="1" applyBorder="1" applyAlignment="1">
      <alignment horizontal="center" vertical="center" wrapText="1"/>
    </xf>
    <xf numFmtId="38" fontId="10" fillId="2" borderId="19" xfId="1" applyFont="1" applyFill="1" applyBorder="1" applyAlignment="1">
      <alignment horizontal="center" vertical="center" wrapText="1"/>
    </xf>
    <xf numFmtId="38" fontId="10" fillId="2" borderId="15" xfId="1" applyFont="1" applyFill="1" applyBorder="1" applyAlignment="1">
      <alignment horizontal="center" vertical="center" wrapText="1"/>
    </xf>
    <xf numFmtId="38" fontId="15" fillId="2" borderId="2" xfId="1" applyFont="1" applyFill="1" applyBorder="1" applyAlignment="1">
      <alignment horizontal="center" vertical="center" wrapText="1" shrinkToFit="1"/>
    </xf>
    <xf numFmtId="38" fontId="15" fillId="2" borderId="5" xfId="1" applyFont="1" applyFill="1" applyBorder="1" applyAlignment="1">
      <alignment horizontal="center" vertical="center" wrapText="1" shrinkToFit="1"/>
    </xf>
    <xf numFmtId="38" fontId="15" fillId="2" borderId="8" xfId="1" applyFont="1" applyFill="1" applyBorder="1" applyAlignment="1">
      <alignment horizontal="center" vertical="center" wrapText="1" shrinkToFit="1"/>
    </xf>
    <xf numFmtId="38" fontId="8" fillId="2" borderId="24" xfId="1" applyFont="1" applyFill="1" applyBorder="1" applyAlignment="1">
      <alignment horizontal="center" vertical="center" wrapText="1"/>
    </xf>
    <xf numFmtId="38" fontId="8" fillId="2" borderId="21" xfId="1" applyFont="1" applyFill="1" applyBorder="1" applyAlignment="1">
      <alignment horizontal="center" vertical="center" wrapText="1"/>
    </xf>
    <xf numFmtId="38" fontId="8" fillId="2" borderId="0" xfId="1" applyFont="1" applyFill="1" applyBorder="1" applyAlignment="1">
      <alignment horizontal="left" vertical="center"/>
    </xf>
    <xf numFmtId="38" fontId="15" fillId="2" borderId="13" xfId="1" applyFont="1" applyFill="1" applyBorder="1" applyAlignment="1">
      <alignment horizontal="center" vertical="center" wrapText="1" shrinkToFit="1"/>
    </xf>
    <xf numFmtId="38" fontId="15" fillId="2" borderId="19" xfId="1" applyFont="1" applyFill="1" applyBorder="1" applyAlignment="1">
      <alignment horizontal="center" vertical="center" wrapText="1" shrinkToFit="1"/>
    </xf>
    <xf numFmtId="38" fontId="15" fillId="2" borderId="15" xfId="1" applyFont="1" applyFill="1" applyBorder="1" applyAlignment="1">
      <alignment horizontal="center" vertical="center" wrapText="1" shrinkToFit="1"/>
    </xf>
    <xf numFmtId="38" fontId="8" fillId="2" borderId="0" xfId="1" applyFont="1" applyFill="1" applyBorder="1" applyAlignment="1">
      <alignment horizontal="center" vertical="center" wrapText="1" shrinkToFit="1"/>
    </xf>
    <xf numFmtId="0" fontId="32" fillId="0" borderId="34" xfId="0" applyFont="1" applyBorder="1" applyAlignment="1">
      <alignment horizontal="center" vertical="center"/>
    </xf>
    <xf numFmtId="38" fontId="8" fillId="2" borderId="9" xfId="1" applyFont="1" applyFill="1" applyBorder="1" applyAlignment="1">
      <alignment horizontal="center" vertical="center" shrinkToFit="1"/>
    </xf>
    <xf numFmtId="38" fontId="8" fillId="2" borderId="13" xfId="1" applyFont="1" applyFill="1" applyBorder="1" applyAlignment="1">
      <alignment horizontal="center" vertical="center" wrapText="1" shrinkToFit="1"/>
    </xf>
    <xf numFmtId="38" fontId="8" fillId="2" borderId="19" xfId="1" applyFont="1" applyFill="1" applyBorder="1" applyAlignment="1">
      <alignment horizontal="center" vertical="center" wrapText="1" shrinkToFit="1"/>
    </xf>
    <xf numFmtId="38" fontId="8" fillId="2" borderId="15" xfId="1" applyFont="1" applyFill="1" applyBorder="1" applyAlignment="1">
      <alignment horizontal="center" vertical="center" wrapText="1" shrinkToFit="1"/>
    </xf>
    <xf numFmtId="38" fontId="8" fillId="2" borderId="22" xfId="1" applyFont="1" applyFill="1" applyBorder="1" applyAlignment="1">
      <alignment horizontal="center" vertical="center" wrapText="1"/>
    </xf>
    <xf numFmtId="38" fontId="8" fillId="2" borderId="17" xfId="1" applyFont="1" applyFill="1" applyBorder="1" applyAlignment="1">
      <alignment horizontal="center" vertical="center" wrapTex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650141</xdr:colOff>
      <xdr:row>38</xdr:row>
      <xdr:rowOff>120701</xdr:rowOff>
    </xdr:from>
    <xdr:to>
      <xdr:col>7</xdr:col>
      <xdr:colOff>1162916</xdr:colOff>
      <xdr:row>38</xdr:row>
      <xdr:rowOff>562604</xdr:rowOff>
    </xdr:to>
    <xdr:sp macro="" textlink="">
      <xdr:nvSpPr>
        <xdr:cNvPr id="4" name="円/楕円 1"/>
        <xdr:cNvSpPr/>
      </xdr:nvSpPr>
      <xdr:spPr>
        <a:xfrm>
          <a:off x="4498241" y="34429751"/>
          <a:ext cx="3179775" cy="441903"/>
        </a:xfrm>
        <a:prstGeom prst="ellipse">
          <a:avLst/>
        </a:prstGeom>
        <a:noFill/>
        <a:ln w="317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523874</xdr:colOff>
      <xdr:row>42</xdr:row>
      <xdr:rowOff>142875</xdr:rowOff>
    </xdr:from>
    <xdr:to>
      <xdr:col>4</xdr:col>
      <xdr:colOff>904874</xdr:colOff>
      <xdr:row>44</xdr:row>
      <xdr:rowOff>333375</xdr:rowOff>
    </xdr:to>
    <xdr:sp macro="" textlink="">
      <xdr:nvSpPr>
        <xdr:cNvPr id="3" name="正方形/長方形 2"/>
        <xdr:cNvSpPr/>
      </xdr:nvSpPr>
      <xdr:spPr>
        <a:xfrm>
          <a:off x="2309812" y="29146500"/>
          <a:ext cx="2857500" cy="24765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4329</xdr:colOff>
      <xdr:row>38</xdr:row>
      <xdr:rowOff>95250</xdr:rowOff>
    </xdr:from>
    <xdr:to>
      <xdr:col>8</xdr:col>
      <xdr:colOff>619040</xdr:colOff>
      <xdr:row>38</xdr:row>
      <xdr:rowOff>450397</xdr:rowOff>
    </xdr:to>
    <xdr:sp macro="" textlink="">
      <xdr:nvSpPr>
        <xdr:cNvPr id="4" name="円/楕円 1"/>
        <xdr:cNvSpPr/>
      </xdr:nvSpPr>
      <xdr:spPr>
        <a:xfrm>
          <a:off x="4264602" y="26644023"/>
          <a:ext cx="3749302" cy="355147"/>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760556</xdr:colOff>
      <xdr:row>35</xdr:row>
      <xdr:rowOff>258330</xdr:rowOff>
    </xdr:from>
    <xdr:to>
      <xdr:col>8</xdr:col>
      <xdr:colOff>1175599</xdr:colOff>
      <xdr:row>36</xdr:row>
      <xdr:rowOff>165439</xdr:rowOff>
    </xdr:to>
    <xdr:sp macro="" textlink="">
      <xdr:nvSpPr>
        <xdr:cNvPr id="4" name="円/楕円 1"/>
        <xdr:cNvSpPr/>
      </xdr:nvSpPr>
      <xdr:spPr>
        <a:xfrm>
          <a:off x="5142056" y="35881830"/>
          <a:ext cx="3047407" cy="513245"/>
        </a:xfrm>
        <a:prstGeom prst="ellipse">
          <a:avLst/>
        </a:prstGeom>
        <a:no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tabSelected="1" view="pageBreakPreview" zoomScale="50" zoomScaleNormal="50" zoomScaleSheetLayoutView="50" zoomScalePageLayoutView="50" workbookViewId="0">
      <selection activeCell="C32" sqref="C32"/>
    </sheetView>
  </sheetViews>
  <sheetFormatPr defaultRowHeight="13.5" x14ac:dyDescent="0.15"/>
  <cols>
    <col min="1" max="1" width="9" style="22"/>
    <col min="2" max="2" width="12.625" style="22" customWidth="1"/>
    <col min="3" max="3" width="28.625" style="22" customWidth="1"/>
    <col min="4" max="4" width="12.625" style="22" customWidth="1"/>
    <col min="5" max="5" width="4.625" style="22" customWidth="1"/>
    <col min="6" max="6" width="12.625" style="22" customWidth="1"/>
    <col min="7" max="7" width="4.625" style="22" customWidth="1"/>
    <col min="8" max="10" width="16.625" style="22" customWidth="1"/>
    <col min="11" max="11" width="4.625" style="22" customWidth="1"/>
    <col min="12" max="13" width="16.625" style="22" customWidth="1"/>
    <col min="14" max="14" width="4.625" style="22" customWidth="1"/>
    <col min="15" max="16" width="16.625" style="22" customWidth="1"/>
    <col min="17" max="17" width="8.625" style="22" customWidth="1"/>
    <col min="18" max="21" width="12.625" style="22" customWidth="1"/>
    <col min="22" max="22" width="20.625" style="23" customWidth="1"/>
    <col min="23" max="23" width="3.375" style="22" customWidth="1"/>
    <col min="24" max="34" width="5.625" style="22" customWidth="1"/>
    <col min="35" max="16384" width="9" style="22"/>
  </cols>
  <sheetData>
    <row r="1" spans="1:31" ht="20.100000000000001" customHeight="1" x14ac:dyDescent="0.15">
      <c r="A1" s="2"/>
      <c r="B1" s="8" t="s">
        <v>0</v>
      </c>
      <c r="C1" s="1"/>
      <c r="D1" s="1"/>
      <c r="E1" s="1"/>
      <c r="F1" s="1"/>
      <c r="G1" s="1"/>
      <c r="H1" s="1"/>
      <c r="I1" s="1"/>
      <c r="J1" s="1"/>
      <c r="K1" s="1"/>
      <c r="L1" s="1"/>
      <c r="M1" s="1"/>
      <c r="N1" s="57"/>
      <c r="O1" s="57"/>
      <c r="P1" s="57"/>
      <c r="Q1" s="57"/>
      <c r="R1" s="57"/>
      <c r="S1" s="57"/>
      <c r="T1" s="57"/>
      <c r="U1" s="57"/>
      <c r="V1" s="50"/>
      <c r="W1" s="28"/>
    </row>
    <row r="2" spans="1:31" ht="60" customHeight="1" x14ac:dyDescent="0.15">
      <c r="A2" s="18"/>
      <c r="B2" s="185" t="s">
        <v>472</v>
      </c>
      <c r="C2" s="185"/>
      <c r="D2" s="185"/>
      <c r="E2" s="185"/>
      <c r="F2" s="185"/>
      <c r="G2" s="185"/>
      <c r="H2" s="185"/>
      <c r="I2" s="185"/>
      <c r="J2" s="185"/>
      <c r="K2" s="185"/>
      <c r="L2" s="185"/>
      <c r="M2" s="185"/>
      <c r="N2" s="185"/>
      <c r="O2" s="185"/>
      <c r="P2" s="185"/>
      <c r="Q2" s="185"/>
      <c r="R2" s="185"/>
      <c r="S2" s="185"/>
      <c r="T2" s="185"/>
      <c r="U2" s="185"/>
      <c r="V2" s="185"/>
      <c r="W2" s="29"/>
    </row>
    <row r="3" spans="1:31" ht="39.950000000000003" customHeight="1" x14ac:dyDescent="0.15">
      <c r="A3" s="2"/>
      <c r="B3" s="10"/>
      <c r="C3" s="9" t="s">
        <v>57</v>
      </c>
      <c r="D3" s="204" t="s">
        <v>58</v>
      </c>
      <c r="E3" s="205"/>
      <c r="F3" s="205"/>
      <c r="G3" s="206"/>
      <c r="H3" s="44" t="s">
        <v>123</v>
      </c>
      <c r="I3" s="62" t="s">
        <v>470</v>
      </c>
      <c r="J3" s="58"/>
      <c r="K3" s="207"/>
      <c r="L3" s="207"/>
      <c r="M3" s="207"/>
      <c r="N3" s="207"/>
      <c r="O3" s="61"/>
      <c r="P3" s="61"/>
      <c r="Q3" s="196"/>
      <c r="R3" s="196"/>
      <c r="S3" s="199" t="s">
        <v>106</v>
      </c>
      <c r="T3" s="199"/>
      <c r="U3" s="199"/>
      <c r="V3" s="199"/>
    </row>
    <row r="4" spans="1:31" ht="39.950000000000003" customHeight="1" x14ac:dyDescent="0.15">
      <c r="A4" s="2"/>
      <c r="B4" s="10"/>
      <c r="C4" s="12" t="s">
        <v>59</v>
      </c>
      <c r="D4" s="200" t="s">
        <v>60</v>
      </c>
      <c r="E4" s="201"/>
      <c r="F4" s="201"/>
      <c r="G4" s="202"/>
      <c r="H4" s="89" t="s">
        <v>61</v>
      </c>
      <c r="I4" s="63" t="s">
        <v>471</v>
      </c>
      <c r="J4" s="90"/>
      <c r="K4" s="203"/>
      <c r="L4" s="203"/>
      <c r="M4" s="203"/>
      <c r="N4" s="203"/>
      <c r="O4" s="60"/>
      <c r="P4" s="60"/>
      <c r="Q4" s="197"/>
      <c r="R4" s="197"/>
      <c r="S4" s="199"/>
      <c r="T4" s="199"/>
      <c r="U4" s="199"/>
      <c r="V4" s="199"/>
    </row>
    <row r="5" spans="1:31" ht="39.950000000000003" customHeight="1" x14ac:dyDescent="0.15">
      <c r="A5" s="2"/>
      <c r="B5" s="208" t="s">
        <v>1</v>
      </c>
      <c r="C5" s="208"/>
      <c r="D5" s="208"/>
      <c r="E5" s="208"/>
      <c r="F5" s="208"/>
      <c r="G5" s="208"/>
      <c r="H5" s="208"/>
      <c r="I5" s="208"/>
      <c r="J5" s="208"/>
      <c r="K5" s="208"/>
      <c r="L5" s="208"/>
      <c r="M5" s="208"/>
      <c r="N5" s="208"/>
      <c r="O5" s="208"/>
      <c r="P5" s="208"/>
      <c r="Q5" s="49"/>
      <c r="R5" s="49"/>
      <c r="S5" s="49"/>
      <c r="T5" s="49"/>
      <c r="U5" s="49"/>
      <c r="V5" s="56"/>
      <c r="W5" s="30"/>
    </row>
    <row r="6" spans="1:31" ht="30" customHeight="1" x14ac:dyDescent="0.15">
      <c r="A6" s="2"/>
      <c r="B6" s="209" t="s">
        <v>2</v>
      </c>
      <c r="C6" s="210" t="s">
        <v>3</v>
      </c>
      <c r="D6" s="213" t="s">
        <v>4</v>
      </c>
      <c r="E6" s="214"/>
      <c r="F6" s="182" t="s">
        <v>5</v>
      </c>
      <c r="G6" s="219"/>
      <c r="H6" s="182" t="s">
        <v>6</v>
      </c>
      <c r="I6" s="182" t="s">
        <v>484</v>
      </c>
      <c r="J6" s="186"/>
      <c r="K6" s="186"/>
      <c r="L6" s="182" t="s">
        <v>485</v>
      </c>
      <c r="M6" s="186"/>
      <c r="N6" s="186"/>
      <c r="O6" s="188" t="s">
        <v>7</v>
      </c>
      <c r="P6" s="189" t="s">
        <v>70</v>
      </c>
      <c r="Q6" s="190"/>
      <c r="R6" s="175" t="s">
        <v>124</v>
      </c>
      <c r="S6" s="176"/>
      <c r="T6" s="176"/>
      <c r="U6" s="177"/>
      <c r="V6" s="178" t="s">
        <v>8</v>
      </c>
      <c r="W6" s="28"/>
      <c r="X6" s="28"/>
      <c r="Y6" s="28"/>
      <c r="Z6" s="28"/>
      <c r="AB6" s="181"/>
      <c r="AC6" s="181"/>
      <c r="AD6" s="181"/>
      <c r="AE6" s="181"/>
    </row>
    <row r="7" spans="1:31" ht="30" customHeight="1" x14ac:dyDescent="0.15">
      <c r="A7" s="2"/>
      <c r="B7" s="209"/>
      <c r="C7" s="211"/>
      <c r="D7" s="215"/>
      <c r="E7" s="216"/>
      <c r="F7" s="183"/>
      <c r="G7" s="220"/>
      <c r="H7" s="183"/>
      <c r="I7" s="184"/>
      <c r="J7" s="187"/>
      <c r="K7" s="187"/>
      <c r="L7" s="184"/>
      <c r="M7" s="187"/>
      <c r="N7" s="187"/>
      <c r="O7" s="188"/>
      <c r="P7" s="191"/>
      <c r="Q7" s="192"/>
      <c r="R7" s="182" t="s">
        <v>467</v>
      </c>
      <c r="S7" s="182" t="s">
        <v>9</v>
      </c>
      <c r="T7" s="182" t="s">
        <v>466</v>
      </c>
      <c r="U7" s="182" t="s">
        <v>82</v>
      </c>
      <c r="V7" s="179"/>
      <c r="AB7" s="181"/>
      <c r="AC7" s="181"/>
      <c r="AD7" s="181"/>
      <c r="AE7" s="181"/>
    </row>
    <row r="8" spans="1:31" ht="30" customHeight="1" x14ac:dyDescent="0.15">
      <c r="A8" s="2"/>
      <c r="B8" s="209"/>
      <c r="C8" s="211"/>
      <c r="D8" s="215"/>
      <c r="E8" s="216"/>
      <c r="F8" s="183"/>
      <c r="G8" s="220"/>
      <c r="H8" s="183"/>
      <c r="I8" s="178" t="s">
        <v>10</v>
      </c>
      <c r="J8" s="178" t="s">
        <v>125</v>
      </c>
      <c r="K8" s="178"/>
      <c r="L8" s="178" t="s">
        <v>10</v>
      </c>
      <c r="M8" s="178" t="s">
        <v>126</v>
      </c>
      <c r="N8" s="182"/>
      <c r="O8" s="188"/>
      <c r="P8" s="191" t="s">
        <v>127</v>
      </c>
      <c r="Q8" s="193" t="s">
        <v>11</v>
      </c>
      <c r="R8" s="183"/>
      <c r="S8" s="183"/>
      <c r="T8" s="183"/>
      <c r="U8" s="183"/>
      <c r="V8" s="179"/>
      <c r="AB8" s="181"/>
      <c r="AC8" s="181"/>
      <c r="AD8" s="181"/>
      <c r="AE8" s="181"/>
    </row>
    <row r="9" spans="1:31" ht="30" customHeight="1" x14ac:dyDescent="0.15">
      <c r="A9" s="2"/>
      <c r="B9" s="209"/>
      <c r="C9" s="212"/>
      <c r="D9" s="217"/>
      <c r="E9" s="218"/>
      <c r="F9" s="184"/>
      <c r="G9" s="221"/>
      <c r="H9" s="184"/>
      <c r="I9" s="180"/>
      <c r="J9" s="180"/>
      <c r="K9" s="180"/>
      <c r="L9" s="180"/>
      <c r="M9" s="180"/>
      <c r="N9" s="184"/>
      <c r="O9" s="188"/>
      <c r="P9" s="195"/>
      <c r="Q9" s="194"/>
      <c r="R9" s="184"/>
      <c r="S9" s="184"/>
      <c r="T9" s="184"/>
      <c r="U9" s="184"/>
      <c r="V9" s="180"/>
      <c r="AB9" s="181"/>
      <c r="AC9" s="181"/>
      <c r="AD9" s="181"/>
      <c r="AE9" s="181"/>
    </row>
    <row r="10" spans="1:31" ht="78.95" customHeight="1" x14ac:dyDescent="0.2">
      <c r="A10" s="2"/>
      <c r="B10" s="64" t="s">
        <v>12</v>
      </c>
      <c r="C10" s="14" t="s">
        <v>128</v>
      </c>
      <c r="D10" s="102">
        <v>73</v>
      </c>
      <c r="E10" s="103" t="s">
        <v>13</v>
      </c>
      <c r="F10" s="102" t="s">
        <v>129</v>
      </c>
      <c r="G10" s="103" t="s">
        <v>14</v>
      </c>
      <c r="H10" s="14" t="s">
        <v>15</v>
      </c>
      <c r="I10" s="14" t="s">
        <v>16</v>
      </c>
      <c r="J10" s="67" t="s">
        <v>130</v>
      </c>
      <c r="K10" s="7" t="s">
        <v>131</v>
      </c>
      <c r="L10" s="14" t="s">
        <v>16</v>
      </c>
      <c r="M10" s="67" t="s">
        <v>132</v>
      </c>
      <c r="N10" s="7" t="s">
        <v>133</v>
      </c>
      <c r="O10" s="54"/>
      <c r="P10" s="68"/>
      <c r="Q10" s="69"/>
      <c r="R10" s="14"/>
      <c r="S10" s="70" t="s">
        <v>135</v>
      </c>
      <c r="T10" s="70"/>
      <c r="U10" s="70"/>
      <c r="V10" s="14"/>
      <c r="AB10" s="31"/>
      <c r="AC10" s="31"/>
      <c r="AD10" s="31"/>
      <c r="AE10" s="31"/>
    </row>
    <row r="11" spans="1:31" ht="78.95" customHeight="1" x14ac:dyDescent="0.2">
      <c r="A11" s="2"/>
      <c r="B11" s="64" t="s">
        <v>12</v>
      </c>
      <c r="C11" s="14" t="s">
        <v>20</v>
      </c>
      <c r="D11" s="102">
        <v>77</v>
      </c>
      <c r="E11" s="103" t="s">
        <v>13</v>
      </c>
      <c r="F11" s="102" t="s">
        <v>136</v>
      </c>
      <c r="G11" s="103" t="s">
        <v>14</v>
      </c>
      <c r="H11" s="14" t="s">
        <v>22</v>
      </c>
      <c r="I11" s="91" t="s">
        <v>257</v>
      </c>
      <c r="J11" s="67" t="s">
        <v>137</v>
      </c>
      <c r="K11" s="7" t="s">
        <v>138</v>
      </c>
      <c r="L11" s="91" t="s">
        <v>257</v>
      </c>
      <c r="M11" s="67" t="s">
        <v>139</v>
      </c>
      <c r="N11" s="7" t="s">
        <v>138</v>
      </c>
      <c r="O11" s="54"/>
      <c r="P11" s="68" t="s">
        <v>23</v>
      </c>
      <c r="Q11" s="69">
        <v>4</v>
      </c>
      <c r="R11" s="70"/>
      <c r="S11" s="70" t="s">
        <v>140</v>
      </c>
      <c r="T11" s="70"/>
      <c r="U11" s="70"/>
      <c r="V11" s="14"/>
      <c r="AB11" s="31"/>
      <c r="AC11" s="31"/>
      <c r="AD11" s="31"/>
      <c r="AE11" s="31"/>
    </row>
    <row r="12" spans="1:31" ht="78.95" customHeight="1" x14ac:dyDescent="0.2">
      <c r="A12" s="2"/>
      <c r="B12" s="64" t="s">
        <v>12</v>
      </c>
      <c r="C12" s="14" t="s">
        <v>24</v>
      </c>
      <c r="D12" s="102">
        <v>72</v>
      </c>
      <c r="E12" s="103" t="s">
        <v>13</v>
      </c>
      <c r="F12" s="102" t="s">
        <v>141</v>
      </c>
      <c r="G12" s="103" t="s">
        <v>14</v>
      </c>
      <c r="H12" s="14" t="s">
        <v>22</v>
      </c>
      <c r="I12" s="14" t="s">
        <v>25</v>
      </c>
      <c r="J12" s="67" t="s">
        <v>291</v>
      </c>
      <c r="K12" s="7" t="s">
        <v>142</v>
      </c>
      <c r="L12" s="14" t="s">
        <v>25</v>
      </c>
      <c r="M12" s="67" t="s">
        <v>143</v>
      </c>
      <c r="N12" s="7" t="s">
        <v>142</v>
      </c>
      <c r="O12" s="54"/>
      <c r="P12" s="68"/>
      <c r="Q12" s="69"/>
      <c r="R12" s="70"/>
      <c r="S12" s="70"/>
      <c r="T12" s="70"/>
      <c r="U12" s="70"/>
      <c r="V12" s="14"/>
      <c r="AB12" s="31"/>
      <c r="AC12" s="31"/>
      <c r="AD12" s="31"/>
      <c r="AE12" s="31"/>
    </row>
    <row r="13" spans="1:31" ht="78.95" customHeight="1" x14ac:dyDescent="0.2">
      <c r="A13" s="2"/>
      <c r="B13" s="64" t="s">
        <v>12</v>
      </c>
      <c r="C13" s="14" t="s">
        <v>26</v>
      </c>
      <c r="D13" s="102">
        <v>83</v>
      </c>
      <c r="E13" s="103" t="s">
        <v>13</v>
      </c>
      <c r="F13" s="102" t="s">
        <v>144</v>
      </c>
      <c r="G13" s="103" t="s">
        <v>14</v>
      </c>
      <c r="H13" s="14" t="s">
        <v>15</v>
      </c>
      <c r="I13" s="14" t="s">
        <v>29</v>
      </c>
      <c r="J13" s="67" t="s">
        <v>408</v>
      </c>
      <c r="K13" s="7" t="s">
        <v>145</v>
      </c>
      <c r="L13" s="14" t="s">
        <v>29</v>
      </c>
      <c r="M13" s="67" t="s">
        <v>408</v>
      </c>
      <c r="N13" s="7" t="s">
        <v>142</v>
      </c>
      <c r="O13" s="54"/>
      <c r="P13" s="68"/>
      <c r="Q13" s="69"/>
      <c r="R13" s="70"/>
      <c r="S13" s="70"/>
      <c r="T13" s="70"/>
      <c r="U13" s="70"/>
      <c r="V13" s="14"/>
      <c r="AB13" s="31"/>
      <c r="AC13" s="31"/>
      <c r="AD13" s="31"/>
      <c r="AE13" s="31"/>
    </row>
    <row r="14" spans="1:31" ht="78.95" customHeight="1" x14ac:dyDescent="0.2">
      <c r="A14" s="2">
        <f>9+T12</f>
        <v>9</v>
      </c>
      <c r="B14" s="64" t="s">
        <v>12</v>
      </c>
      <c r="C14" s="14" t="s">
        <v>28</v>
      </c>
      <c r="D14" s="102">
        <v>61</v>
      </c>
      <c r="E14" s="103" t="s">
        <v>13</v>
      </c>
      <c r="F14" s="102" t="s">
        <v>146</v>
      </c>
      <c r="G14" s="103" t="s">
        <v>14</v>
      </c>
      <c r="H14" s="14" t="s">
        <v>22</v>
      </c>
      <c r="I14" s="14" t="s">
        <v>29</v>
      </c>
      <c r="J14" s="67">
        <v>3.6</v>
      </c>
      <c r="K14" s="7" t="s">
        <v>133</v>
      </c>
      <c r="L14" s="14" t="s">
        <v>29</v>
      </c>
      <c r="M14" s="67">
        <v>5</v>
      </c>
      <c r="N14" s="7" t="s">
        <v>147</v>
      </c>
      <c r="O14" s="54"/>
      <c r="P14" s="68"/>
      <c r="Q14" s="69"/>
      <c r="R14" s="70"/>
      <c r="S14" s="70"/>
      <c r="T14" s="70"/>
      <c r="U14" s="70"/>
      <c r="V14" s="14"/>
      <c r="AB14" s="31"/>
      <c r="AC14" s="31"/>
      <c r="AD14" s="31"/>
      <c r="AE14" s="31"/>
    </row>
    <row r="15" spans="1:31" ht="78.95" customHeight="1" x14ac:dyDescent="0.2">
      <c r="A15" s="2"/>
      <c r="B15" s="64" t="s">
        <v>12</v>
      </c>
      <c r="C15" s="14" t="s">
        <v>30</v>
      </c>
      <c r="D15" s="102">
        <v>55</v>
      </c>
      <c r="E15" s="103" t="s">
        <v>13</v>
      </c>
      <c r="F15" s="102" t="s">
        <v>129</v>
      </c>
      <c r="G15" s="103" t="s">
        <v>14</v>
      </c>
      <c r="H15" s="14" t="s">
        <v>15</v>
      </c>
      <c r="I15" s="14" t="s">
        <v>31</v>
      </c>
      <c r="J15" s="67" t="s">
        <v>409</v>
      </c>
      <c r="K15" s="7" t="s">
        <v>131</v>
      </c>
      <c r="L15" s="14" t="s">
        <v>31</v>
      </c>
      <c r="M15" s="67" t="s">
        <v>148</v>
      </c>
      <c r="N15" s="7" t="s">
        <v>131</v>
      </c>
      <c r="O15" s="54" t="s">
        <v>134</v>
      </c>
      <c r="P15" s="68" t="s">
        <v>23</v>
      </c>
      <c r="Q15" s="69">
        <v>4</v>
      </c>
      <c r="R15" s="70"/>
      <c r="S15" s="70"/>
      <c r="T15" s="70"/>
      <c r="U15" s="70"/>
      <c r="V15" s="14"/>
      <c r="AB15" s="31"/>
      <c r="AC15" s="31"/>
      <c r="AD15" s="31"/>
      <c r="AE15" s="31"/>
    </row>
    <row r="16" spans="1:31" ht="78.95" customHeight="1" x14ac:dyDescent="0.2">
      <c r="A16" s="2"/>
      <c r="B16" s="64" t="s">
        <v>12</v>
      </c>
      <c r="C16" s="14" t="s">
        <v>33</v>
      </c>
      <c r="D16" s="102">
        <v>60</v>
      </c>
      <c r="E16" s="103" t="s">
        <v>13</v>
      </c>
      <c r="F16" s="102" t="s">
        <v>149</v>
      </c>
      <c r="G16" s="103" t="s">
        <v>14</v>
      </c>
      <c r="H16" s="14" t="s">
        <v>27</v>
      </c>
      <c r="I16" s="14" t="s">
        <v>56</v>
      </c>
      <c r="J16" s="67" t="s">
        <v>258</v>
      </c>
      <c r="K16" s="7" t="s">
        <v>131</v>
      </c>
      <c r="L16" s="14" t="s">
        <v>56</v>
      </c>
      <c r="M16" s="67" t="s">
        <v>150</v>
      </c>
      <c r="N16" s="7" t="s">
        <v>138</v>
      </c>
      <c r="O16" s="54" t="s">
        <v>151</v>
      </c>
      <c r="P16" s="92" t="s">
        <v>34</v>
      </c>
      <c r="Q16" s="69">
        <v>4</v>
      </c>
      <c r="R16" s="70"/>
      <c r="S16" s="70" t="s">
        <v>152</v>
      </c>
      <c r="T16" s="70" t="s">
        <v>153</v>
      </c>
      <c r="U16" s="70"/>
      <c r="V16" s="14"/>
      <c r="AB16" s="31"/>
      <c r="AC16" s="31"/>
      <c r="AD16" s="31"/>
      <c r="AE16" s="31"/>
    </row>
    <row r="17" spans="1:31" ht="78.95" customHeight="1" x14ac:dyDescent="0.2">
      <c r="A17" s="2"/>
      <c r="B17" s="71" t="s">
        <v>12</v>
      </c>
      <c r="C17" s="72" t="s">
        <v>35</v>
      </c>
      <c r="D17" s="104">
        <v>71</v>
      </c>
      <c r="E17" s="105" t="s">
        <v>13</v>
      </c>
      <c r="F17" s="104" t="s">
        <v>154</v>
      </c>
      <c r="G17" s="105" t="s">
        <v>14</v>
      </c>
      <c r="H17" s="72" t="s">
        <v>22</v>
      </c>
      <c r="I17" s="72" t="s">
        <v>83</v>
      </c>
      <c r="J17" s="75" t="s">
        <v>259</v>
      </c>
      <c r="K17" s="76" t="s">
        <v>138</v>
      </c>
      <c r="L17" s="72" t="s">
        <v>83</v>
      </c>
      <c r="M17" s="75" t="s">
        <v>260</v>
      </c>
      <c r="N17" s="76" t="s">
        <v>138</v>
      </c>
      <c r="O17" s="77" t="s">
        <v>155</v>
      </c>
      <c r="P17" s="78" t="s">
        <v>17</v>
      </c>
      <c r="Q17" s="83">
        <v>4</v>
      </c>
      <c r="R17" s="79"/>
      <c r="S17" s="79"/>
      <c r="T17" s="79"/>
      <c r="U17" s="79"/>
      <c r="V17" s="72"/>
      <c r="AB17" s="31"/>
      <c r="AC17" s="31"/>
      <c r="AD17" s="31"/>
      <c r="AE17" s="31"/>
    </row>
    <row r="18" spans="1:31" s="40" customFormat="1" ht="78.95" customHeight="1" x14ac:dyDescent="0.2">
      <c r="A18" s="2"/>
      <c r="B18" s="64" t="s">
        <v>12</v>
      </c>
      <c r="C18" s="14" t="s">
        <v>156</v>
      </c>
      <c r="D18" s="102">
        <v>74</v>
      </c>
      <c r="E18" s="103" t="s">
        <v>13</v>
      </c>
      <c r="F18" s="102" t="s">
        <v>141</v>
      </c>
      <c r="G18" s="103" t="s">
        <v>14</v>
      </c>
      <c r="H18" s="14" t="s">
        <v>36</v>
      </c>
      <c r="I18" s="14" t="s">
        <v>29</v>
      </c>
      <c r="J18" s="67">
        <v>5</v>
      </c>
      <c r="K18" s="76" t="s">
        <v>157</v>
      </c>
      <c r="L18" s="14" t="s">
        <v>29</v>
      </c>
      <c r="M18" s="67">
        <v>5</v>
      </c>
      <c r="N18" s="76" t="s">
        <v>147</v>
      </c>
      <c r="O18" s="54"/>
      <c r="P18" s="51"/>
      <c r="Q18" s="69"/>
      <c r="R18" s="70"/>
      <c r="S18" s="70"/>
      <c r="T18" s="70"/>
      <c r="U18" s="70"/>
      <c r="V18" s="14"/>
      <c r="AB18" s="41"/>
      <c r="AC18" s="41"/>
      <c r="AD18" s="41"/>
      <c r="AE18" s="41"/>
    </row>
    <row r="19" spans="1:31" ht="78.95" customHeight="1" x14ac:dyDescent="0.2">
      <c r="A19" s="2"/>
      <c r="B19" s="64" t="s">
        <v>12</v>
      </c>
      <c r="C19" s="14" t="s">
        <v>158</v>
      </c>
      <c r="D19" s="102">
        <v>71</v>
      </c>
      <c r="E19" s="103" t="s">
        <v>13</v>
      </c>
      <c r="F19" s="102" t="s">
        <v>159</v>
      </c>
      <c r="G19" s="103" t="s">
        <v>14</v>
      </c>
      <c r="H19" s="14" t="s">
        <v>27</v>
      </c>
      <c r="I19" s="14" t="s">
        <v>25</v>
      </c>
      <c r="J19" s="67" t="s">
        <v>292</v>
      </c>
      <c r="K19" s="7" t="s">
        <v>131</v>
      </c>
      <c r="L19" s="14" t="s">
        <v>25</v>
      </c>
      <c r="M19" s="67" t="s">
        <v>293</v>
      </c>
      <c r="N19" s="7" t="s">
        <v>131</v>
      </c>
      <c r="O19" s="54" t="s">
        <v>160</v>
      </c>
      <c r="P19" s="68" t="s">
        <v>17</v>
      </c>
      <c r="Q19" s="69">
        <v>4</v>
      </c>
      <c r="R19" s="70"/>
      <c r="S19" s="70"/>
      <c r="T19" s="70"/>
      <c r="U19" s="70"/>
      <c r="V19" s="14"/>
      <c r="AB19" s="31"/>
      <c r="AC19" s="31"/>
      <c r="AD19" s="31"/>
      <c r="AE19" s="31"/>
    </row>
    <row r="20" spans="1:31" ht="78.95" customHeight="1" x14ac:dyDescent="0.2">
      <c r="A20" s="2"/>
      <c r="B20" s="64" t="s">
        <v>12</v>
      </c>
      <c r="C20" s="14" t="s">
        <v>37</v>
      </c>
      <c r="D20" s="102">
        <v>81</v>
      </c>
      <c r="E20" s="103" t="s">
        <v>13</v>
      </c>
      <c r="F20" s="102" t="s">
        <v>161</v>
      </c>
      <c r="G20" s="103" t="s">
        <v>14</v>
      </c>
      <c r="H20" s="14" t="s">
        <v>32</v>
      </c>
      <c r="I20" s="14" t="s">
        <v>25</v>
      </c>
      <c r="J20" s="67" t="s">
        <v>261</v>
      </c>
      <c r="K20" s="7" t="s">
        <v>162</v>
      </c>
      <c r="L20" s="14" t="s">
        <v>25</v>
      </c>
      <c r="M20" s="67" t="s">
        <v>261</v>
      </c>
      <c r="N20" s="7" t="s">
        <v>162</v>
      </c>
      <c r="O20" s="54"/>
      <c r="P20" s="51"/>
      <c r="Q20" s="69"/>
      <c r="R20" s="70"/>
      <c r="S20" s="70"/>
      <c r="T20" s="70"/>
      <c r="U20" s="70"/>
      <c r="V20" s="14"/>
      <c r="AB20" s="31"/>
      <c r="AC20" s="31"/>
      <c r="AD20" s="31"/>
      <c r="AE20" s="31"/>
    </row>
    <row r="21" spans="1:31" ht="78.95" customHeight="1" x14ac:dyDescent="0.2">
      <c r="A21" s="2"/>
      <c r="B21" s="64" t="s">
        <v>12</v>
      </c>
      <c r="C21" s="14" t="s">
        <v>38</v>
      </c>
      <c r="D21" s="102">
        <v>80</v>
      </c>
      <c r="E21" s="103" t="s">
        <v>13</v>
      </c>
      <c r="F21" s="102" t="s">
        <v>163</v>
      </c>
      <c r="G21" s="103" t="s">
        <v>14</v>
      </c>
      <c r="H21" s="14" t="s">
        <v>39</v>
      </c>
      <c r="I21" s="14" t="s">
        <v>25</v>
      </c>
      <c r="J21" s="67" t="s">
        <v>164</v>
      </c>
      <c r="K21" s="7" t="s">
        <v>133</v>
      </c>
      <c r="L21" s="14" t="s">
        <v>25</v>
      </c>
      <c r="M21" s="67" t="s">
        <v>165</v>
      </c>
      <c r="N21" s="7" t="s">
        <v>142</v>
      </c>
      <c r="O21" s="54"/>
      <c r="P21" s="51"/>
      <c r="Q21" s="69"/>
      <c r="R21" s="70"/>
      <c r="S21" s="70"/>
      <c r="T21" s="70"/>
      <c r="U21" s="70"/>
      <c r="V21" s="14"/>
      <c r="AB21" s="31"/>
      <c r="AC21" s="31"/>
      <c r="AD21" s="31"/>
      <c r="AE21" s="31"/>
    </row>
    <row r="22" spans="1:31" ht="78.95" customHeight="1" x14ac:dyDescent="0.2">
      <c r="A22" s="2"/>
      <c r="B22" s="64" t="s">
        <v>12</v>
      </c>
      <c r="C22" s="14" t="s">
        <v>40</v>
      </c>
      <c r="D22" s="102">
        <v>82</v>
      </c>
      <c r="E22" s="103" t="s">
        <v>13</v>
      </c>
      <c r="F22" s="102" t="s">
        <v>146</v>
      </c>
      <c r="G22" s="103" t="s">
        <v>14</v>
      </c>
      <c r="H22" s="14" t="s">
        <v>32</v>
      </c>
      <c r="I22" s="14" t="s">
        <v>25</v>
      </c>
      <c r="J22" s="67" t="s">
        <v>262</v>
      </c>
      <c r="K22" s="7" t="s">
        <v>142</v>
      </c>
      <c r="L22" s="14" t="s">
        <v>25</v>
      </c>
      <c r="M22" s="67" t="s">
        <v>143</v>
      </c>
      <c r="N22" s="7" t="s">
        <v>133</v>
      </c>
      <c r="O22" s="54" t="s">
        <v>166</v>
      </c>
      <c r="P22" s="68" t="s">
        <v>41</v>
      </c>
      <c r="Q22" s="69">
        <v>4</v>
      </c>
      <c r="R22" s="70"/>
      <c r="S22" s="70"/>
      <c r="T22" s="70"/>
      <c r="U22" s="70"/>
      <c r="V22" s="14"/>
      <c r="AB22" s="31"/>
      <c r="AC22" s="31"/>
      <c r="AD22" s="31"/>
      <c r="AE22" s="31"/>
    </row>
    <row r="23" spans="1:31" ht="78.95" customHeight="1" x14ac:dyDescent="0.2">
      <c r="A23" s="2"/>
      <c r="B23" s="93" t="s">
        <v>12</v>
      </c>
      <c r="C23" s="14" t="s">
        <v>43</v>
      </c>
      <c r="D23" s="102">
        <v>63</v>
      </c>
      <c r="E23" s="103" t="s">
        <v>13</v>
      </c>
      <c r="F23" s="102" t="s">
        <v>167</v>
      </c>
      <c r="G23" s="103" t="s">
        <v>14</v>
      </c>
      <c r="H23" s="14" t="s">
        <v>15</v>
      </c>
      <c r="I23" s="14" t="s">
        <v>29</v>
      </c>
      <c r="J23" s="66">
        <v>3.4</v>
      </c>
      <c r="K23" s="7" t="s">
        <v>145</v>
      </c>
      <c r="L23" s="14" t="s">
        <v>29</v>
      </c>
      <c r="M23" s="66">
        <v>5</v>
      </c>
      <c r="N23" s="7" t="s">
        <v>131</v>
      </c>
      <c r="O23" s="115" t="s">
        <v>135</v>
      </c>
      <c r="P23" s="68"/>
      <c r="Q23" s="69"/>
      <c r="R23" s="70"/>
      <c r="S23" s="70"/>
      <c r="T23" s="70"/>
      <c r="U23" s="70"/>
      <c r="V23" s="14"/>
      <c r="AB23" s="31"/>
      <c r="AC23" s="31"/>
      <c r="AD23" s="31"/>
      <c r="AE23" s="31"/>
    </row>
    <row r="24" spans="1:31" ht="78.95" customHeight="1" x14ac:dyDescent="0.2">
      <c r="A24" s="2"/>
      <c r="B24" s="82" t="s">
        <v>44</v>
      </c>
      <c r="C24" s="82" t="s">
        <v>45</v>
      </c>
      <c r="D24" s="104">
        <v>36</v>
      </c>
      <c r="E24" s="105" t="s">
        <v>13</v>
      </c>
      <c r="F24" s="104" t="s">
        <v>168</v>
      </c>
      <c r="G24" s="105" t="s">
        <v>14</v>
      </c>
      <c r="H24" s="72" t="s">
        <v>36</v>
      </c>
      <c r="I24" s="72" t="s">
        <v>46</v>
      </c>
      <c r="J24" s="99">
        <v>2000</v>
      </c>
      <c r="K24" s="76" t="s">
        <v>47</v>
      </c>
      <c r="L24" s="72" t="s">
        <v>46</v>
      </c>
      <c r="M24" s="99">
        <v>10000</v>
      </c>
      <c r="N24" s="76" t="s">
        <v>47</v>
      </c>
      <c r="O24" s="77"/>
      <c r="P24" s="78" t="s">
        <v>17</v>
      </c>
      <c r="Q24" s="83">
        <v>4</v>
      </c>
      <c r="R24" s="79" t="s">
        <v>166</v>
      </c>
      <c r="S24" s="79"/>
      <c r="T24" s="79"/>
      <c r="U24" s="79"/>
      <c r="V24" s="72"/>
      <c r="AB24" s="31"/>
      <c r="AC24" s="31"/>
      <c r="AD24" s="31"/>
      <c r="AE24" s="31"/>
    </row>
    <row r="25" spans="1:31" ht="78.95" customHeight="1" x14ac:dyDescent="0.2">
      <c r="A25" s="2"/>
      <c r="B25" s="14" t="s">
        <v>12</v>
      </c>
      <c r="C25" s="113" t="s">
        <v>48</v>
      </c>
      <c r="D25" s="102">
        <v>71</v>
      </c>
      <c r="E25" s="103" t="s">
        <v>13</v>
      </c>
      <c r="F25" s="102" t="s">
        <v>169</v>
      </c>
      <c r="G25" s="103" t="s">
        <v>14</v>
      </c>
      <c r="H25" s="14" t="s">
        <v>15</v>
      </c>
      <c r="I25" s="14" t="s">
        <v>49</v>
      </c>
      <c r="J25" s="67" t="s">
        <v>410</v>
      </c>
      <c r="K25" s="7" t="s">
        <v>131</v>
      </c>
      <c r="L25" s="14" t="s">
        <v>49</v>
      </c>
      <c r="M25" s="67" t="s">
        <v>411</v>
      </c>
      <c r="N25" s="7" t="s">
        <v>145</v>
      </c>
      <c r="O25" s="115"/>
      <c r="P25" s="68" t="s">
        <v>50</v>
      </c>
      <c r="Q25" s="69">
        <v>4</v>
      </c>
      <c r="R25" s="70"/>
      <c r="S25" s="70"/>
      <c r="T25" s="70"/>
      <c r="U25" s="70"/>
      <c r="V25" s="14"/>
      <c r="AB25" s="31"/>
      <c r="AC25" s="31"/>
      <c r="AD25" s="31"/>
      <c r="AE25" s="31"/>
    </row>
    <row r="26" spans="1:31" ht="78.95" customHeight="1" x14ac:dyDescent="0.2">
      <c r="A26" s="2"/>
      <c r="B26" s="14" t="s">
        <v>12</v>
      </c>
      <c r="C26" s="53" t="s">
        <v>68</v>
      </c>
      <c r="D26" s="102">
        <v>66</v>
      </c>
      <c r="E26" s="103" t="s">
        <v>63</v>
      </c>
      <c r="F26" s="102" t="s">
        <v>170</v>
      </c>
      <c r="G26" s="103" t="s">
        <v>64</v>
      </c>
      <c r="H26" s="14" t="s">
        <v>65</v>
      </c>
      <c r="I26" s="14" t="s">
        <v>69</v>
      </c>
      <c r="J26" s="67" t="s">
        <v>474</v>
      </c>
      <c r="K26" s="7" t="s">
        <v>171</v>
      </c>
      <c r="L26" s="14" t="s">
        <v>69</v>
      </c>
      <c r="M26" s="67" t="s">
        <v>172</v>
      </c>
      <c r="N26" s="7" t="s">
        <v>131</v>
      </c>
      <c r="O26" s="95" t="s">
        <v>173</v>
      </c>
      <c r="P26" s="68" t="s">
        <v>67</v>
      </c>
      <c r="Q26" s="96">
        <v>4</v>
      </c>
      <c r="R26" s="70"/>
      <c r="S26" s="70" t="s">
        <v>153</v>
      </c>
      <c r="T26" s="70" t="s">
        <v>174</v>
      </c>
      <c r="U26" s="70" t="s">
        <v>278</v>
      </c>
      <c r="V26" s="14"/>
      <c r="AB26" s="173"/>
      <c r="AC26" s="173"/>
      <c r="AD26" s="173"/>
      <c r="AE26" s="173"/>
    </row>
    <row r="27" spans="1:31" ht="78.95" customHeight="1" x14ac:dyDescent="0.2">
      <c r="A27" s="2"/>
      <c r="B27" s="14" t="s">
        <v>76</v>
      </c>
      <c r="C27" s="53" t="s">
        <v>77</v>
      </c>
      <c r="D27" s="102">
        <v>73</v>
      </c>
      <c r="E27" s="103" t="s">
        <v>63</v>
      </c>
      <c r="F27" s="102" t="s">
        <v>175</v>
      </c>
      <c r="G27" s="103" t="s">
        <v>64</v>
      </c>
      <c r="H27" s="14" t="s">
        <v>74</v>
      </c>
      <c r="I27" s="14" t="s">
        <v>78</v>
      </c>
      <c r="J27" s="67">
        <v>2.2000000000000002</v>
      </c>
      <c r="K27" s="7" t="s">
        <v>176</v>
      </c>
      <c r="L27" s="14" t="s">
        <v>78</v>
      </c>
      <c r="M27" s="67">
        <v>5</v>
      </c>
      <c r="N27" s="7" t="s">
        <v>147</v>
      </c>
      <c r="O27" s="95" t="s">
        <v>177</v>
      </c>
      <c r="P27" s="68" t="s">
        <v>79</v>
      </c>
      <c r="Q27" s="96">
        <v>4</v>
      </c>
      <c r="R27" s="70" t="s">
        <v>135</v>
      </c>
      <c r="S27" s="70"/>
      <c r="T27" s="70" t="s">
        <v>178</v>
      </c>
      <c r="U27" s="70"/>
      <c r="V27" s="14"/>
      <c r="AB27" s="32"/>
      <c r="AC27" s="32"/>
      <c r="AD27" s="32"/>
      <c r="AE27" s="32"/>
    </row>
    <row r="28" spans="1:31" ht="78.95" customHeight="1" x14ac:dyDescent="0.2">
      <c r="A28" s="2"/>
      <c r="B28" s="14"/>
      <c r="C28" s="53" t="s">
        <v>179</v>
      </c>
      <c r="D28" s="102">
        <v>65</v>
      </c>
      <c r="E28" s="103" t="s">
        <v>63</v>
      </c>
      <c r="F28" s="102" t="s">
        <v>180</v>
      </c>
      <c r="G28" s="103" t="s">
        <v>64</v>
      </c>
      <c r="H28" s="14" t="s">
        <v>74</v>
      </c>
      <c r="I28" s="14" t="s">
        <v>78</v>
      </c>
      <c r="J28" s="67" t="s">
        <v>303</v>
      </c>
      <c r="K28" s="7" t="s">
        <v>171</v>
      </c>
      <c r="L28" s="14" t="s">
        <v>78</v>
      </c>
      <c r="M28" s="67" t="s">
        <v>304</v>
      </c>
      <c r="N28" s="7" t="s">
        <v>147</v>
      </c>
      <c r="O28" s="95"/>
      <c r="P28" s="68" t="s">
        <v>80</v>
      </c>
      <c r="Q28" s="96">
        <v>4</v>
      </c>
      <c r="R28" s="70"/>
      <c r="S28" s="70" t="s">
        <v>181</v>
      </c>
      <c r="T28" s="70"/>
      <c r="U28" s="70"/>
      <c r="V28" s="14"/>
      <c r="W28" s="40"/>
      <c r="AB28" s="32"/>
      <c r="AC28" s="32"/>
      <c r="AD28" s="32"/>
      <c r="AE28" s="32"/>
    </row>
    <row r="29" spans="1:31" ht="110.1" customHeight="1" x14ac:dyDescent="0.2">
      <c r="A29" s="2"/>
      <c r="B29" s="64" t="s">
        <v>12</v>
      </c>
      <c r="C29" s="14" t="s">
        <v>119</v>
      </c>
      <c r="D29" s="102">
        <v>43</v>
      </c>
      <c r="E29" s="103" t="s">
        <v>13</v>
      </c>
      <c r="F29" s="102" t="s">
        <v>412</v>
      </c>
      <c r="G29" s="103" t="s">
        <v>14</v>
      </c>
      <c r="H29" s="14" t="s">
        <v>39</v>
      </c>
      <c r="I29" s="14" t="s">
        <v>413</v>
      </c>
      <c r="J29" s="67" t="s">
        <v>414</v>
      </c>
      <c r="K29" s="7" t="s">
        <v>131</v>
      </c>
      <c r="L29" s="14" t="s">
        <v>463</v>
      </c>
      <c r="M29" s="67" t="s">
        <v>415</v>
      </c>
      <c r="N29" s="7" t="s">
        <v>142</v>
      </c>
      <c r="O29" s="54" t="s">
        <v>151</v>
      </c>
      <c r="P29" s="92" t="s">
        <v>263</v>
      </c>
      <c r="Q29" s="69">
        <v>4</v>
      </c>
      <c r="R29" s="70"/>
      <c r="S29" s="70" t="s">
        <v>153</v>
      </c>
      <c r="T29" s="70" t="s">
        <v>152</v>
      </c>
      <c r="U29" s="70"/>
      <c r="V29" s="14"/>
      <c r="AB29" s="32"/>
      <c r="AC29" s="32"/>
      <c r="AD29" s="32"/>
      <c r="AE29" s="32"/>
    </row>
    <row r="30" spans="1:31" ht="78.95" customHeight="1" x14ac:dyDescent="0.2">
      <c r="A30" s="2"/>
      <c r="B30" s="64" t="s">
        <v>417</v>
      </c>
      <c r="C30" s="14" t="s">
        <v>418</v>
      </c>
      <c r="D30" s="102">
        <v>42</v>
      </c>
      <c r="E30" s="103" t="s">
        <v>419</v>
      </c>
      <c r="F30" s="102">
        <v>2</v>
      </c>
      <c r="G30" s="103" t="s">
        <v>420</v>
      </c>
      <c r="H30" s="14" t="s">
        <v>22</v>
      </c>
      <c r="I30" s="14" t="s">
        <v>421</v>
      </c>
      <c r="J30" s="67" t="s">
        <v>422</v>
      </c>
      <c r="K30" s="7" t="s">
        <v>423</v>
      </c>
      <c r="L30" s="14" t="s">
        <v>421</v>
      </c>
      <c r="M30" s="67" t="s">
        <v>424</v>
      </c>
      <c r="N30" s="7" t="s">
        <v>423</v>
      </c>
      <c r="O30" s="115"/>
      <c r="P30" s="92" t="s">
        <v>425</v>
      </c>
      <c r="Q30" s="69">
        <v>4</v>
      </c>
      <c r="R30" s="70"/>
      <c r="S30" s="70" t="s">
        <v>134</v>
      </c>
      <c r="T30" s="70"/>
      <c r="U30" s="70"/>
      <c r="V30" s="14"/>
      <c r="AB30" s="140"/>
      <c r="AC30" s="140"/>
      <c r="AD30" s="140"/>
      <c r="AE30" s="140"/>
    </row>
    <row r="31" spans="1:31" ht="110.1" customHeight="1" x14ac:dyDescent="0.2">
      <c r="A31" s="2"/>
      <c r="B31" s="64" t="s">
        <v>18</v>
      </c>
      <c r="C31" s="14" t="s">
        <v>416</v>
      </c>
      <c r="D31" s="51">
        <v>50</v>
      </c>
      <c r="E31" s="65" t="s">
        <v>13</v>
      </c>
      <c r="F31" s="51" t="s">
        <v>465</v>
      </c>
      <c r="G31" s="65" t="s">
        <v>14</v>
      </c>
      <c r="H31" s="14" t="s">
        <v>22</v>
      </c>
      <c r="I31" s="14" t="s">
        <v>120</v>
      </c>
      <c r="J31" s="67" t="s">
        <v>283</v>
      </c>
      <c r="K31" s="7" t="s">
        <v>162</v>
      </c>
      <c r="L31" s="14" t="s">
        <v>120</v>
      </c>
      <c r="M31" s="67" t="s">
        <v>464</v>
      </c>
      <c r="N31" s="7" t="s">
        <v>142</v>
      </c>
      <c r="O31" s="54" t="s">
        <v>135</v>
      </c>
      <c r="P31" s="51"/>
      <c r="Q31" s="69"/>
      <c r="R31" s="70"/>
      <c r="S31" s="70" t="s">
        <v>153</v>
      </c>
      <c r="T31" s="70" t="s">
        <v>182</v>
      </c>
      <c r="U31" s="70"/>
      <c r="V31" s="14"/>
      <c r="AB31" s="31"/>
      <c r="AC31" s="31"/>
      <c r="AD31" s="31"/>
      <c r="AE31" s="31"/>
    </row>
    <row r="32" spans="1:31" ht="99.95" customHeight="1" x14ac:dyDescent="0.2">
      <c r="A32" s="2"/>
      <c r="B32" s="64" t="s">
        <v>18</v>
      </c>
      <c r="C32" s="14" t="s">
        <v>121</v>
      </c>
      <c r="D32" s="51">
        <v>52</v>
      </c>
      <c r="E32" s="65" t="s">
        <v>13</v>
      </c>
      <c r="F32" s="51" t="s">
        <v>183</v>
      </c>
      <c r="G32" s="65" t="s">
        <v>14</v>
      </c>
      <c r="H32" s="14" t="s">
        <v>22</v>
      </c>
      <c r="I32" s="14" t="s">
        <v>71</v>
      </c>
      <c r="J32" s="67" t="s">
        <v>279</v>
      </c>
      <c r="K32" s="7" t="s">
        <v>131</v>
      </c>
      <c r="L32" s="14" t="s">
        <v>71</v>
      </c>
      <c r="M32" s="67" t="s">
        <v>280</v>
      </c>
      <c r="N32" s="7" t="s">
        <v>131</v>
      </c>
      <c r="O32" s="54" t="s">
        <v>155</v>
      </c>
      <c r="P32" s="92" t="s">
        <v>19</v>
      </c>
      <c r="Q32" s="69">
        <v>4</v>
      </c>
      <c r="R32" s="14"/>
      <c r="S32" s="70"/>
      <c r="T32" s="70"/>
      <c r="U32" s="70"/>
      <c r="V32" s="14"/>
      <c r="AB32" s="31"/>
      <c r="AC32" s="31"/>
      <c r="AD32" s="31"/>
      <c r="AE32" s="31"/>
    </row>
    <row r="33" spans="1:31" ht="78.95" customHeight="1" x14ac:dyDescent="0.2">
      <c r="A33" s="2"/>
      <c r="B33" s="14" t="s">
        <v>72</v>
      </c>
      <c r="C33" s="53" t="s">
        <v>73</v>
      </c>
      <c r="D33" s="51">
        <v>77</v>
      </c>
      <c r="E33" s="65" t="s">
        <v>63</v>
      </c>
      <c r="F33" s="51" t="s">
        <v>184</v>
      </c>
      <c r="G33" s="65" t="s">
        <v>64</v>
      </c>
      <c r="H33" s="14" t="s">
        <v>74</v>
      </c>
      <c r="I33" s="91" t="s">
        <v>185</v>
      </c>
      <c r="J33" s="67" t="s">
        <v>272</v>
      </c>
      <c r="K33" s="7" t="s">
        <v>186</v>
      </c>
      <c r="L33" s="91" t="s">
        <v>187</v>
      </c>
      <c r="M33" s="67" t="s">
        <v>273</v>
      </c>
      <c r="N33" s="7" t="s">
        <v>138</v>
      </c>
      <c r="O33" s="95" t="s">
        <v>134</v>
      </c>
      <c r="P33" s="92" t="s">
        <v>75</v>
      </c>
      <c r="Q33" s="69">
        <v>4</v>
      </c>
      <c r="R33" s="70"/>
      <c r="S33" s="70" t="s">
        <v>152</v>
      </c>
      <c r="T33" s="70"/>
      <c r="U33" s="70"/>
      <c r="V33" s="14" t="s">
        <v>81</v>
      </c>
      <c r="AB33" s="32"/>
      <c r="AC33" s="32"/>
      <c r="AD33" s="32"/>
      <c r="AE33" s="32"/>
    </row>
    <row r="34" spans="1:31" ht="78.95" customHeight="1" x14ac:dyDescent="0.2">
      <c r="A34" s="2"/>
      <c r="B34" s="64" t="s">
        <v>42</v>
      </c>
      <c r="C34" s="14" t="s">
        <v>122</v>
      </c>
      <c r="D34" s="51">
        <v>71</v>
      </c>
      <c r="E34" s="65" t="s">
        <v>13</v>
      </c>
      <c r="F34" s="51" t="s">
        <v>188</v>
      </c>
      <c r="G34" s="65" t="s">
        <v>14</v>
      </c>
      <c r="H34" s="14" t="s">
        <v>32</v>
      </c>
      <c r="I34" s="14" t="s">
        <v>29</v>
      </c>
      <c r="J34" s="67" t="s">
        <v>274</v>
      </c>
      <c r="K34" s="7" t="s">
        <v>162</v>
      </c>
      <c r="L34" s="14" t="s">
        <v>29</v>
      </c>
      <c r="M34" s="67" t="s">
        <v>275</v>
      </c>
      <c r="N34" s="7" t="s">
        <v>162</v>
      </c>
      <c r="O34" s="54" t="s">
        <v>189</v>
      </c>
      <c r="P34" s="68"/>
      <c r="Q34" s="69"/>
      <c r="R34" s="70"/>
      <c r="S34" s="70"/>
      <c r="T34" s="70"/>
      <c r="U34" s="70"/>
      <c r="V34" s="14"/>
      <c r="AB34" s="31"/>
      <c r="AC34" s="31"/>
      <c r="AD34" s="31"/>
      <c r="AE34" s="31"/>
    </row>
    <row r="35" spans="1:31" ht="78.95" customHeight="1" x14ac:dyDescent="0.2">
      <c r="A35" s="2"/>
      <c r="B35" s="155" t="s">
        <v>330</v>
      </c>
      <c r="C35" s="14" t="s">
        <v>433</v>
      </c>
      <c r="D35" s="114">
        <v>68</v>
      </c>
      <c r="E35" s="65" t="s">
        <v>419</v>
      </c>
      <c r="F35" s="114">
        <v>2</v>
      </c>
      <c r="G35" s="65" t="s">
        <v>420</v>
      </c>
      <c r="H35" s="14" t="s">
        <v>39</v>
      </c>
      <c r="I35" s="14" t="s">
        <v>421</v>
      </c>
      <c r="J35" s="67" t="s">
        <v>434</v>
      </c>
      <c r="K35" s="7" t="s">
        <v>338</v>
      </c>
      <c r="L35" s="14" t="s">
        <v>436</v>
      </c>
      <c r="M35" s="67" t="s">
        <v>437</v>
      </c>
      <c r="N35" s="7" t="s">
        <v>338</v>
      </c>
      <c r="O35" s="115" t="s">
        <v>344</v>
      </c>
      <c r="P35" s="68" t="s">
        <v>425</v>
      </c>
      <c r="Q35" s="69">
        <v>4</v>
      </c>
      <c r="R35" s="70"/>
      <c r="S35" s="70" t="s">
        <v>344</v>
      </c>
      <c r="T35" s="70" t="s">
        <v>344</v>
      </c>
      <c r="U35" s="70"/>
      <c r="V35" s="14" t="s">
        <v>194</v>
      </c>
      <c r="AB35" s="141"/>
      <c r="AC35" s="141"/>
      <c r="AD35" s="141"/>
      <c r="AE35" s="141"/>
    </row>
    <row r="36" spans="1:31" s="2" customFormat="1" ht="78.95" customHeight="1" x14ac:dyDescent="0.2">
      <c r="B36" s="14" t="s">
        <v>12</v>
      </c>
      <c r="C36" s="53" t="s">
        <v>62</v>
      </c>
      <c r="D36" s="51">
        <v>69</v>
      </c>
      <c r="E36" s="65" t="s">
        <v>63</v>
      </c>
      <c r="F36" s="51" t="s">
        <v>190</v>
      </c>
      <c r="G36" s="65" t="s">
        <v>64</v>
      </c>
      <c r="H36" s="14" t="s">
        <v>65</v>
      </c>
      <c r="I36" s="14" t="s">
        <v>66</v>
      </c>
      <c r="J36" s="67" t="s">
        <v>191</v>
      </c>
      <c r="K36" s="7" t="s">
        <v>192</v>
      </c>
      <c r="L36" s="14" t="s">
        <v>66</v>
      </c>
      <c r="M36" s="67" t="s">
        <v>193</v>
      </c>
      <c r="N36" s="7" t="s">
        <v>145</v>
      </c>
      <c r="O36" s="95"/>
      <c r="P36" s="68" t="s">
        <v>67</v>
      </c>
      <c r="Q36" s="96">
        <v>4</v>
      </c>
      <c r="R36" s="70"/>
      <c r="S36" s="70" t="s">
        <v>174</v>
      </c>
      <c r="T36" s="70" t="s">
        <v>153</v>
      </c>
      <c r="U36" s="70"/>
      <c r="V36" s="14" t="s">
        <v>194</v>
      </c>
      <c r="AB36" s="174"/>
      <c r="AC36" s="174"/>
      <c r="AD36" s="174"/>
      <c r="AE36" s="174"/>
    </row>
    <row r="37" spans="1:31" s="2" customFormat="1" ht="99.95" customHeight="1" x14ac:dyDescent="0.2">
      <c r="B37" s="94" t="s">
        <v>12</v>
      </c>
      <c r="C37" s="102" t="s">
        <v>111</v>
      </c>
      <c r="D37" s="102">
        <v>52</v>
      </c>
      <c r="E37" s="103" t="s">
        <v>13</v>
      </c>
      <c r="F37" s="102" t="s">
        <v>255</v>
      </c>
      <c r="G37" s="103" t="s">
        <v>14</v>
      </c>
      <c r="H37" s="102" t="s">
        <v>39</v>
      </c>
      <c r="I37" s="102" t="s">
        <v>269</v>
      </c>
      <c r="J37" s="107" t="s">
        <v>270</v>
      </c>
      <c r="K37" s="108" t="s">
        <v>131</v>
      </c>
      <c r="L37" s="102" t="s">
        <v>458</v>
      </c>
      <c r="M37" s="107" t="s">
        <v>457</v>
      </c>
      <c r="N37" s="108" t="s">
        <v>131</v>
      </c>
      <c r="O37" s="112" t="s">
        <v>134</v>
      </c>
      <c r="P37" s="68" t="s">
        <v>80</v>
      </c>
      <c r="Q37" s="69">
        <v>4</v>
      </c>
      <c r="R37" s="81"/>
      <c r="S37" s="81" t="s">
        <v>152</v>
      </c>
      <c r="T37" s="81" t="s">
        <v>456</v>
      </c>
      <c r="U37" s="81"/>
      <c r="V37" s="14" t="s">
        <v>194</v>
      </c>
      <c r="AB37" s="139"/>
      <c r="AC37" s="139"/>
      <c r="AD37" s="139"/>
      <c r="AE37" s="139"/>
    </row>
    <row r="38" spans="1:31" ht="51.75" customHeight="1" x14ac:dyDescent="0.15">
      <c r="A38" s="33"/>
      <c r="B38" s="198" t="s">
        <v>54</v>
      </c>
      <c r="C38" s="198"/>
      <c r="D38" s="198"/>
      <c r="E38" s="198"/>
      <c r="F38" s="198"/>
      <c r="G38" s="198"/>
      <c r="H38" s="198"/>
      <c r="I38" s="198"/>
      <c r="J38" s="198"/>
      <c r="K38" s="198"/>
      <c r="L38" s="198"/>
      <c r="M38" s="198"/>
      <c r="N38" s="198"/>
      <c r="O38" s="198"/>
      <c r="P38" s="198"/>
      <c r="Q38" s="198"/>
      <c r="R38" s="198"/>
      <c r="S38" s="198"/>
    </row>
    <row r="39" spans="1:31" ht="51.75" customHeight="1" x14ac:dyDescent="0.25">
      <c r="B39" s="34"/>
      <c r="C39" s="21" t="s">
        <v>55</v>
      </c>
      <c r="D39" s="35"/>
      <c r="E39" s="35"/>
      <c r="F39" s="35"/>
      <c r="G39" s="35"/>
      <c r="H39" s="35"/>
      <c r="I39" s="35"/>
      <c r="J39" s="35"/>
      <c r="K39" s="35"/>
      <c r="L39" s="35"/>
      <c r="M39" s="35"/>
      <c r="N39" s="35"/>
      <c r="O39" s="35"/>
      <c r="P39" s="35"/>
      <c r="Q39" s="35"/>
      <c r="R39" s="35"/>
      <c r="S39" s="35"/>
      <c r="T39" s="20"/>
      <c r="U39" s="20"/>
      <c r="V39" s="19"/>
      <c r="W39" s="20"/>
    </row>
    <row r="40" spans="1:31" ht="66" customHeight="1" x14ac:dyDescent="0.15">
      <c r="C40" s="36"/>
      <c r="D40" s="37">
        <f>AVERAGE(D10:D37)</f>
        <v>65.642857142857139</v>
      </c>
      <c r="E40" s="36"/>
      <c r="F40" s="36"/>
      <c r="G40" s="36"/>
      <c r="H40" s="37">
        <f>COUNTIF(H10:H37,"有")</f>
        <v>14</v>
      </c>
      <c r="I40" s="36"/>
      <c r="J40" s="36"/>
      <c r="K40" s="36"/>
      <c r="L40" s="36"/>
      <c r="M40" s="36"/>
      <c r="N40" s="36"/>
      <c r="O40" s="36"/>
      <c r="P40" s="36"/>
      <c r="Q40" s="36"/>
      <c r="R40" s="36"/>
      <c r="S40" s="36"/>
      <c r="T40" s="36"/>
      <c r="U40" s="36"/>
    </row>
    <row r="41" spans="1:31" ht="68.25" customHeight="1" x14ac:dyDescent="0.15">
      <c r="H41" s="37">
        <v>31</v>
      </c>
    </row>
    <row r="42" spans="1:31" ht="53.25" customHeight="1" x14ac:dyDescent="0.15">
      <c r="H42" s="37">
        <f>H40/H41*100</f>
        <v>45.161290322580641</v>
      </c>
      <c r="I42" s="38" t="s">
        <v>196</v>
      </c>
    </row>
    <row r="43" spans="1:31" ht="13.5" customHeight="1" x14ac:dyDescent="0.15"/>
  </sheetData>
  <autoFilter ref="B5:V42">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6">
    <mergeCell ref="B38:S38"/>
    <mergeCell ref="S3:V4"/>
    <mergeCell ref="D4:G4"/>
    <mergeCell ref="K4:L4"/>
    <mergeCell ref="M4:N4"/>
    <mergeCell ref="D3:G3"/>
    <mergeCell ref="K3:L3"/>
    <mergeCell ref="M3:N3"/>
    <mergeCell ref="B5:P5"/>
    <mergeCell ref="B6:B9"/>
    <mergeCell ref="C6:C9"/>
    <mergeCell ref="D6:E9"/>
    <mergeCell ref="F6:G9"/>
    <mergeCell ref="H6:H9"/>
    <mergeCell ref="I8:I9"/>
    <mergeCell ref="J8:K9"/>
    <mergeCell ref="B2:V2"/>
    <mergeCell ref="I6:K7"/>
    <mergeCell ref="L6:N7"/>
    <mergeCell ref="O6:O9"/>
    <mergeCell ref="P6:Q7"/>
    <mergeCell ref="Q8:Q9"/>
    <mergeCell ref="L8:L9"/>
    <mergeCell ref="M8:N9"/>
    <mergeCell ref="P8:P9"/>
    <mergeCell ref="Q3:R3"/>
    <mergeCell ref="Q4:R4"/>
    <mergeCell ref="AB26:AE26"/>
    <mergeCell ref="AB36:AE36"/>
    <mergeCell ref="R6:U6"/>
    <mergeCell ref="V6:V9"/>
    <mergeCell ref="AB6:AE9"/>
    <mergeCell ref="R7:R9"/>
    <mergeCell ref="S7:S9"/>
    <mergeCell ref="T7:T9"/>
    <mergeCell ref="U7:U9"/>
  </mergeCells>
  <phoneticPr fontId="4"/>
  <printOptions horizontalCentered="1"/>
  <pageMargins left="0.19685039370078741" right="0.19685039370078741" top="0.59055118110236227" bottom="0.19685039370078741" header="0" footer="0"/>
  <pageSetup paperSize="9" scale="51" fitToHeight="0" orientation="landscape" r:id="rId1"/>
  <headerFooter scaleWithDoc="0" alignWithMargins="0">
    <oddFooter>&amp;C&amp;P</oddFooter>
  </headerFooter>
  <rowBreaks count="1" manualBreakCount="1">
    <brk id="19" min="1"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4"/>
  <sheetViews>
    <sheetView view="pageBreakPreview" zoomScale="90" zoomScaleNormal="60" zoomScaleSheetLayoutView="90" zoomScalePageLayoutView="25" workbookViewId="0">
      <selection activeCell="P14" sqref="P14"/>
    </sheetView>
  </sheetViews>
  <sheetFormatPr defaultRowHeight="13.5" x14ac:dyDescent="0.15"/>
  <cols>
    <col min="1" max="16384" width="9" style="101"/>
  </cols>
  <sheetData>
    <row r="2" spans="2:14" ht="24.95" customHeight="1" thickBot="1" x14ac:dyDescent="0.2">
      <c r="B2" s="100">
        <v>3</v>
      </c>
      <c r="C2" s="100" t="s">
        <v>308</v>
      </c>
      <c r="M2" s="227" t="s">
        <v>325</v>
      </c>
      <c r="N2" s="227"/>
    </row>
    <row r="3" spans="2:14" ht="24.95" customHeight="1" x14ac:dyDescent="0.15">
      <c r="B3" s="228" t="s">
        <v>309</v>
      </c>
      <c r="C3" s="229"/>
      <c r="D3" s="229"/>
      <c r="E3" s="229"/>
      <c r="F3" s="229"/>
      <c r="G3" s="229"/>
      <c r="H3" s="229"/>
      <c r="I3" s="229"/>
      <c r="J3" s="229"/>
      <c r="K3" s="229"/>
      <c r="L3" s="230"/>
      <c r="M3" s="231" t="s">
        <v>321</v>
      </c>
      <c r="N3" s="232"/>
    </row>
    <row r="4" spans="2:14" ht="24.95" customHeight="1" x14ac:dyDescent="0.15">
      <c r="B4" s="233" t="s">
        <v>310</v>
      </c>
      <c r="C4" s="223"/>
      <c r="D4" s="223"/>
      <c r="E4" s="223"/>
      <c r="F4" s="223"/>
      <c r="G4" s="223"/>
      <c r="H4" s="223"/>
      <c r="I4" s="223"/>
      <c r="J4" s="223"/>
      <c r="K4" s="223"/>
      <c r="L4" s="224"/>
      <c r="M4" s="225" t="s">
        <v>322</v>
      </c>
      <c r="N4" s="226"/>
    </row>
    <row r="5" spans="2:14" ht="24.95" customHeight="1" x14ac:dyDescent="0.15">
      <c r="B5" s="234" t="s">
        <v>311</v>
      </c>
      <c r="C5" s="235"/>
      <c r="D5" s="235"/>
      <c r="E5" s="235"/>
      <c r="F5" s="235"/>
      <c r="G5" s="235"/>
      <c r="H5" s="235"/>
      <c r="I5" s="235"/>
      <c r="J5" s="235"/>
      <c r="K5" s="235"/>
      <c r="L5" s="236"/>
      <c r="M5" s="225" t="s">
        <v>483</v>
      </c>
      <c r="N5" s="226"/>
    </row>
    <row r="6" spans="2:14" ht="24.95" customHeight="1" x14ac:dyDescent="0.15">
      <c r="B6" s="121"/>
      <c r="C6" s="222" t="s">
        <v>312</v>
      </c>
      <c r="D6" s="223"/>
      <c r="E6" s="223"/>
      <c r="F6" s="223"/>
      <c r="G6" s="223"/>
      <c r="H6" s="223"/>
      <c r="I6" s="223"/>
      <c r="J6" s="223"/>
      <c r="K6" s="223"/>
      <c r="L6" s="224"/>
      <c r="M6" s="225" t="s">
        <v>486</v>
      </c>
      <c r="N6" s="226"/>
    </row>
    <row r="7" spans="2:14" ht="24.95" customHeight="1" x14ac:dyDescent="0.15">
      <c r="B7" s="122"/>
      <c r="C7" s="222" t="s">
        <v>313</v>
      </c>
      <c r="D7" s="223"/>
      <c r="E7" s="223"/>
      <c r="F7" s="223"/>
      <c r="G7" s="223"/>
      <c r="H7" s="223"/>
      <c r="I7" s="223"/>
      <c r="J7" s="223"/>
      <c r="K7" s="223"/>
      <c r="L7" s="224"/>
      <c r="M7" s="225" t="s">
        <v>475</v>
      </c>
      <c r="N7" s="226"/>
    </row>
    <row r="8" spans="2:14" ht="24.95" customHeight="1" thickBot="1" x14ac:dyDescent="0.2">
      <c r="B8" s="252" t="s">
        <v>314</v>
      </c>
      <c r="C8" s="253"/>
      <c r="D8" s="253"/>
      <c r="E8" s="253"/>
      <c r="F8" s="253"/>
      <c r="G8" s="253"/>
      <c r="H8" s="253"/>
      <c r="I8" s="253"/>
      <c r="J8" s="253"/>
      <c r="K8" s="253"/>
      <c r="L8" s="254"/>
      <c r="M8" s="255" t="s">
        <v>476</v>
      </c>
      <c r="N8" s="256"/>
    </row>
    <row r="9" spans="2:14" ht="24.95" customHeight="1" x14ac:dyDescent="0.15"/>
    <row r="10" spans="2:14" ht="24.95" customHeight="1" thickBot="1" x14ac:dyDescent="0.2">
      <c r="B10" s="100">
        <v>4</v>
      </c>
      <c r="C10" s="100" t="s">
        <v>315</v>
      </c>
      <c r="D10" s="100"/>
    </row>
    <row r="11" spans="2:14" ht="24.95" customHeight="1" x14ac:dyDescent="0.15">
      <c r="B11" s="237" t="s">
        <v>487</v>
      </c>
      <c r="C11" s="238"/>
      <c r="D11" s="238"/>
      <c r="E11" s="238"/>
      <c r="F11" s="238"/>
      <c r="G11" s="238"/>
      <c r="H11" s="238"/>
      <c r="I11" s="238"/>
      <c r="J11" s="238"/>
      <c r="K11" s="238"/>
      <c r="L11" s="238"/>
      <c r="M11" s="238"/>
      <c r="N11" s="239"/>
    </row>
    <row r="12" spans="2:14" ht="24.95" customHeight="1" thickBot="1" x14ac:dyDescent="0.2">
      <c r="B12" s="240"/>
      <c r="C12" s="241"/>
      <c r="D12" s="241"/>
      <c r="E12" s="241"/>
      <c r="F12" s="241"/>
      <c r="G12" s="241"/>
      <c r="H12" s="241"/>
      <c r="I12" s="241"/>
      <c r="J12" s="241"/>
      <c r="K12" s="241"/>
      <c r="L12" s="241"/>
      <c r="M12" s="241"/>
      <c r="N12" s="242"/>
    </row>
    <row r="13" spans="2:14" ht="24.95" customHeight="1" thickBot="1" x14ac:dyDescent="0.2">
      <c r="B13" s="100">
        <v>5</v>
      </c>
      <c r="C13" s="100" t="s">
        <v>316</v>
      </c>
    </row>
    <row r="14" spans="2:14" ht="24.95" customHeight="1" x14ac:dyDescent="0.15">
      <c r="B14" s="243" t="s">
        <v>329</v>
      </c>
      <c r="C14" s="244"/>
      <c r="D14" s="244"/>
      <c r="E14" s="244"/>
      <c r="F14" s="244"/>
      <c r="G14" s="244"/>
      <c r="H14" s="244"/>
      <c r="I14" s="244"/>
      <c r="J14" s="244"/>
      <c r="K14" s="244"/>
      <c r="L14" s="244"/>
      <c r="M14" s="244"/>
      <c r="N14" s="245"/>
    </row>
    <row r="15" spans="2:14" ht="24.95" customHeight="1" x14ac:dyDescent="0.15">
      <c r="B15" s="246"/>
      <c r="C15" s="247"/>
      <c r="D15" s="247"/>
      <c r="E15" s="247"/>
      <c r="F15" s="247"/>
      <c r="G15" s="247"/>
      <c r="H15" s="247"/>
      <c r="I15" s="247"/>
      <c r="J15" s="247"/>
      <c r="K15" s="247"/>
      <c r="L15" s="247"/>
      <c r="M15" s="247"/>
      <c r="N15" s="248"/>
    </row>
    <row r="16" spans="2:14" ht="24.95" customHeight="1" x14ac:dyDescent="0.15">
      <c r="B16" s="246"/>
      <c r="C16" s="247"/>
      <c r="D16" s="247"/>
      <c r="E16" s="247"/>
      <c r="F16" s="247"/>
      <c r="G16" s="247"/>
      <c r="H16" s="247"/>
      <c r="I16" s="247"/>
      <c r="J16" s="247"/>
      <c r="K16" s="247"/>
      <c r="L16" s="247"/>
      <c r="M16" s="247"/>
      <c r="N16" s="248"/>
    </row>
    <row r="17" spans="2:14" ht="24.95" customHeight="1" x14ac:dyDescent="0.15">
      <c r="B17" s="246"/>
      <c r="C17" s="247"/>
      <c r="D17" s="247"/>
      <c r="E17" s="247"/>
      <c r="F17" s="247"/>
      <c r="G17" s="247"/>
      <c r="H17" s="247"/>
      <c r="I17" s="247"/>
      <c r="J17" s="247"/>
      <c r="K17" s="247"/>
      <c r="L17" s="247"/>
      <c r="M17" s="247"/>
      <c r="N17" s="248"/>
    </row>
    <row r="18" spans="2:14" ht="24.95" customHeight="1" x14ac:dyDescent="0.15">
      <c r="B18" s="246"/>
      <c r="C18" s="247"/>
      <c r="D18" s="247"/>
      <c r="E18" s="247"/>
      <c r="F18" s="247"/>
      <c r="G18" s="247"/>
      <c r="H18" s="247"/>
      <c r="I18" s="247"/>
      <c r="J18" s="247"/>
      <c r="K18" s="247"/>
      <c r="L18" s="247"/>
      <c r="M18" s="247"/>
      <c r="N18" s="248"/>
    </row>
    <row r="19" spans="2:14" ht="24.95" customHeight="1" x14ac:dyDescent="0.15">
      <c r="B19" s="246"/>
      <c r="C19" s="247"/>
      <c r="D19" s="247"/>
      <c r="E19" s="247"/>
      <c r="F19" s="247"/>
      <c r="G19" s="247"/>
      <c r="H19" s="247"/>
      <c r="I19" s="247"/>
      <c r="J19" s="247"/>
      <c r="K19" s="247"/>
      <c r="L19" s="247"/>
      <c r="M19" s="247"/>
      <c r="N19" s="248"/>
    </row>
    <row r="20" spans="2:14" ht="24.95" customHeight="1" x14ac:dyDescent="0.15">
      <c r="B20" s="246"/>
      <c r="C20" s="247"/>
      <c r="D20" s="247"/>
      <c r="E20" s="247"/>
      <c r="F20" s="247"/>
      <c r="G20" s="247"/>
      <c r="H20" s="247"/>
      <c r="I20" s="247"/>
      <c r="J20" s="247"/>
      <c r="K20" s="247"/>
      <c r="L20" s="247"/>
      <c r="M20" s="247"/>
      <c r="N20" s="248"/>
    </row>
    <row r="21" spans="2:14" ht="24.95" customHeight="1" x14ac:dyDescent="0.15">
      <c r="B21" s="246"/>
      <c r="C21" s="247"/>
      <c r="D21" s="247"/>
      <c r="E21" s="247"/>
      <c r="F21" s="247"/>
      <c r="G21" s="247"/>
      <c r="H21" s="247"/>
      <c r="I21" s="247"/>
      <c r="J21" s="247"/>
      <c r="K21" s="247"/>
      <c r="L21" s="247"/>
      <c r="M21" s="247"/>
      <c r="N21" s="248"/>
    </row>
    <row r="22" spans="2:14" ht="55.5" customHeight="1" x14ac:dyDescent="0.15">
      <c r="B22" s="246"/>
      <c r="C22" s="247"/>
      <c r="D22" s="247"/>
      <c r="E22" s="247"/>
      <c r="F22" s="247"/>
      <c r="G22" s="247"/>
      <c r="H22" s="247"/>
      <c r="I22" s="247"/>
      <c r="J22" s="247"/>
      <c r="K22" s="247"/>
      <c r="L22" s="247"/>
      <c r="M22" s="247"/>
      <c r="N22" s="248"/>
    </row>
    <row r="23" spans="2:14" ht="117" customHeight="1" thickBot="1" x14ac:dyDescent="0.2">
      <c r="B23" s="249"/>
      <c r="C23" s="250"/>
      <c r="D23" s="250"/>
      <c r="E23" s="250"/>
      <c r="F23" s="250"/>
      <c r="G23" s="250"/>
      <c r="H23" s="250"/>
      <c r="I23" s="250"/>
      <c r="J23" s="250"/>
      <c r="K23" s="250"/>
      <c r="L23" s="250"/>
      <c r="M23" s="250"/>
      <c r="N23" s="25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sheetData>
  <mergeCells count="15">
    <mergeCell ref="B11:N12"/>
    <mergeCell ref="B14:N23"/>
    <mergeCell ref="C7:L7"/>
    <mergeCell ref="M7:N7"/>
    <mergeCell ref="B8:L8"/>
    <mergeCell ref="M8:N8"/>
    <mergeCell ref="C6:L6"/>
    <mergeCell ref="M6:N6"/>
    <mergeCell ref="M2:N2"/>
    <mergeCell ref="B3:L3"/>
    <mergeCell ref="M3:N3"/>
    <mergeCell ref="B4:L4"/>
    <mergeCell ref="M4:N4"/>
    <mergeCell ref="B5:L5"/>
    <mergeCell ref="M5:N5"/>
  </mergeCells>
  <phoneticPr fontId="4"/>
  <printOptions horizontalCentered="1"/>
  <pageMargins left="0.19685039370078741" right="0.19685039370078741" top="0.59055118110236227" bottom="0.19685039370078741" header="0" footer="0"/>
  <pageSetup paperSize="9" scale="78"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2"/>
  <sheetViews>
    <sheetView view="pageBreakPreview" topLeftCell="A40" zoomScale="55" zoomScaleNormal="60" zoomScaleSheetLayoutView="55" workbookViewId="0">
      <selection activeCell="D24" sqref="D24"/>
    </sheetView>
  </sheetViews>
  <sheetFormatPr defaultRowHeight="13.5" x14ac:dyDescent="0.15"/>
  <cols>
    <col min="1" max="1" width="9" style="2"/>
    <col min="2" max="2" width="1.875" style="2" customWidth="1"/>
    <col min="3" max="3" width="12.625" style="2" customWidth="1"/>
    <col min="4" max="4" width="28.625" style="2" customWidth="1"/>
    <col min="5" max="5" width="12.625" style="2" customWidth="1"/>
    <col min="6" max="6" width="4.625" style="2" customWidth="1"/>
    <col min="7" max="7" width="12.625" style="2" customWidth="1"/>
    <col min="8" max="8" width="4.625" style="2" customWidth="1"/>
    <col min="9" max="11" width="16.625" style="2" customWidth="1"/>
    <col min="12" max="12" width="4.625" style="2" customWidth="1"/>
    <col min="13" max="14" width="16.625" style="2" customWidth="1"/>
    <col min="15" max="15" width="4.625" style="2" customWidth="1"/>
    <col min="16" max="17" width="16.625" style="2" customWidth="1"/>
    <col min="18" max="18" width="8.625" style="2" customWidth="1"/>
    <col min="19" max="22" width="12.625" style="2" customWidth="1"/>
    <col min="23" max="23" width="20.625" style="11" customWidth="1"/>
    <col min="24" max="24" width="3.375" style="2" customWidth="1"/>
    <col min="25" max="35" width="5.625" style="2" customWidth="1"/>
    <col min="36" max="16384" width="9" style="2"/>
  </cols>
  <sheetData>
    <row r="1" spans="2:32" ht="20.100000000000001" customHeight="1" x14ac:dyDescent="0.2">
      <c r="C1" s="15" t="s">
        <v>0</v>
      </c>
      <c r="D1" s="1"/>
      <c r="E1" s="1"/>
      <c r="F1" s="1"/>
      <c r="G1" s="1"/>
      <c r="H1" s="1"/>
      <c r="I1" s="1"/>
      <c r="J1" s="1"/>
      <c r="K1" s="1"/>
      <c r="L1" s="1"/>
      <c r="M1" s="1"/>
      <c r="N1" s="1"/>
      <c r="O1" s="57"/>
      <c r="P1" s="57"/>
      <c r="Q1" s="57"/>
      <c r="R1" s="57"/>
      <c r="S1" s="57"/>
      <c r="T1" s="57"/>
      <c r="U1" s="57"/>
      <c r="V1" s="57"/>
      <c r="W1" s="57"/>
      <c r="X1" s="1"/>
    </row>
    <row r="2" spans="2:32" ht="60" customHeight="1" x14ac:dyDescent="0.15">
      <c r="B2" s="185" t="s">
        <v>84</v>
      </c>
      <c r="C2" s="185"/>
      <c r="D2" s="185"/>
      <c r="E2" s="185"/>
      <c r="F2" s="185"/>
      <c r="G2" s="185"/>
      <c r="H2" s="185"/>
      <c r="I2" s="185"/>
      <c r="J2" s="185"/>
      <c r="K2" s="185"/>
      <c r="L2" s="185"/>
      <c r="M2" s="185"/>
      <c r="N2" s="185"/>
      <c r="O2" s="185"/>
      <c r="P2" s="185"/>
      <c r="Q2" s="185"/>
      <c r="R2" s="185"/>
      <c r="S2" s="185"/>
      <c r="T2" s="185"/>
      <c r="U2" s="185"/>
      <c r="V2" s="185"/>
      <c r="W2" s="185"/>
      <c r="X2" s="3"/>
    </row>
    <row r="3" spans="2:32" ht="39.950000000000003" customHeight="1" x14ac:dyDescent="0.15">
      <c r="C3" s="8"/>
      <c r="D3" s="9" t="s">
        <v>57</v>
      </c>
      <c r="E3" s="204" t="s">
        <v>58</v>
      </c>
      <c r="F3" s="205"/>
      <c r="G3" s="205"/>
      <c r="H3" s="206"/>
      <c r="I3" s="44" t="s">
        <v>197</v>
      </c>
      <c r="J3" s="62" t="s">
        <v>470</v>
      </c>
      <c r="K3" s="58"/>
      <c r="L3" s="207"/>
      <c r="M3" s="207"/>
      <c r="N3" s="207"/>
      <c r="O3" s="207"/>
      <c r="P3" s="58"/>
      <c r="Q3" s="58"/>
      <c r="R3" s="196"/>
      <c r="S3" s="196"/>
      <c r="T3" s="199" t="s">
        <v>115</v>
      </c>
      <c r="U3" s="199"/>
      <c r="V3" s="199"/>
      <c r="W3" s="199"/>
    </row>
    <row r="4" spans="2:32" ht="39.950000000000003" customHeight="1" x14ac:dyDescent="0.15">
      <c r="C4" s="8"/>
      <c r="D4" s="12" t="s">
        <v>59</v>
      </c>
      <c r="E4" s="200" t="s">
        <v>85</v>
      </c>
      <c r="F4" s="201"/>
      <c r="G4" s="201"/>
      <c r="H4" s="202"/>
      <c r="I4" s="43" t="s">
        <v>86</v>
      </c>
      <c r="J4" s="63" t="s">
        <v>471</v>
      </c>
      <c r="K4" s="59"/>
      <c r="L4" s="257"/>
      <c r="M4" s="257"/>
      <c r="N4" s="197"/>
      <c r="O4" s="197"/>
      <c r="P4" s="60"/>
      <c r="Q4" s="60"/>
      <c r="R4" s="197"/>
      <c r="S4" s="197"/>
      <c r="T4" s="199"/>
      <c r="U4" s="199"/>
      <c r="V4" s="199"/>
      <c r="W4" s="199"/>
    </row>
    <row r="5" spans="2:32" ht="39.950000000000003" customHeight="1" x14ac:dyDescent="0.15">
      <c r="B5" s="4"/>
      <c r="C5" s="208" t="s">
        <v>1</v>
      </c>
      <c r="D5" s="208"/>
      <c r="E5" s="208"/>
      <c r="F5" s="208"/>
      <c r="G5" s="208"/>
      <c r="H5" s="208"/>
      <c r="I5" s="208"/>
      <c r="J5" s="208"/>
      <c r="K5" s="208"/>
      <c r="L5" s="208"/>
      <c r="M5" s="208"/>
      <c r="N5" s="208"/>
      <c r="O5" s="208"/>
      <c r="P5" s="208"/>
      <c r="Q5" s="208"/>
      <c r="R5" s="49"/>
      <c r="S5" s="49"/>
      <c r="T5" s="49"/>
      <c r="U5" s="49"/>
      <c r="V5" s="49"/>
      <c r="W5" s="56"/>
      <c r="X5" s="26"/>
    </row>
    <row r="6" spans="2:32" ht="30" customHeight="1" x14ac:dyDescent="0.15">
      <c r="C6" s="209" t="s">
        <v>2</v>
      </c>
      <c r="D6" s="258" t="s">
        <v>3</v>
      </c>
      <c r="E6" s="213" t="s">
        <v>4</v>
      </c>
      <c r="F6" s="214"/>
      <c r="G6" s="213" t="s">
        <v>5</v>
      </c>
      <c r="H6" s="214"/>
      <c r="I6" s="213" t="s">
        <v>6</v>
      </c>
      <c r="J6" s="213" t="s">
        <v>484</v>
      </c>
      <c r="K6" s="261"/>
      <c r="L6" s="261"/>
      <c r="M6" s="213" t="s">
        <v>485</v>
      </c>
      <c r="N6" s="261"/>
      <c r="O6" s="261"/>
      <c r="P6" s="263" t="s">
        <v>7</v>
      </c>
      <c r="Q6" s="189" t="s">
        <v>70</v>
      </c>
      <c r="R6" s="190"/>
      <c r="S6" s="175" t="s">
        <v>124</v>
      </c>
      <c r="T6" s="176"/>
      <c r="U6" s="176"/>
      <c r="V6" s="177"/>
      <c r="W6" s="267" t="s">
        <v>8</v>
      </c>
      <c r="X6" s="1"/>
      <c r="Y6" s="1"/>
      <c r="Z6" s="1"/>
      <c r="AA6" s="1"/>
      <c r="AC6" s="270"/>
      <c r="AD6" s="270"/>
      <c r="AE6" s="270"/>
      <c r="AF6" s="270"/>
    </row>
    <row r="7" spans="2:32" ht="30" customHeight="1" x14ac:dyDescent="0.15">
      <c r="C7" s="209"/>
      <c r="D7" s="259"/>
      <c r="E7" s="215"/>
      <c r="F7" s="216"/>
      <c r="G7" s="215"/>
      <c r="H7" s="216"/>
      <c r="I7" s="215"/>
      <c r="J7" s="217"/>
      <c r="K7" s="262"/>
      <c r="L7" s="262"/>
      <c r="M7" s="217"/>
      <c r="N7" s="262"/>
      <c r="O7" s="262"/>
      <c r="P7" s="263"/>
      <c r="Q7" s="191"/>
      <c r="R7" s="192"/>
      <c r="S7" s="182" t="s">
        <v>467</v>
      </c>
      <c r="T7" s="182" t="s">
        <v>9</v>
      </c>
      <c r="U7" s="182" t="s">
        <v>466</v>
      </c>
      <c r="V7" s="182" t="s">
        <v>82</v>
      </c>
      <c r="W7" s="268"/>
      <c r="AC7" s="270"/>
      <c r="AD7" s="270"/>
      <c r="AE7" s="270"/>
      <c r="AF7" s="270"/>
    </row>
    <row r="8" spans="2:32" ht="30" customHeight="1" x14ac:dyDescent="0.15">
      <c r="C8" s="209"/>
      <c r="D8" s="259"/>
      <c r="E8" s="215"/>
      <c r="F8" s="216"/>
      <c r="G8" s="215"/>
      <c r="H8" s="216"/>
      <c r="I8" s="215"/>
      <c r="J8" s="267" t="s">
        <v>10</v>
      </c>
      <c r="K8" s="267" t="s">
        <v>198</v>
      </c>
      <c r="L8" s="267"/>
      <c r="M8" s="267" t="s">
        <v>10</v>
      </c>
      <c r="N8" s="267" t="s">
        <v>125</v>
      </c>
      <c r="O8" s="213"/>
      <c r="P8" s="263"/>
      <c r="Q8" s="191" t="s">
        <v>199</v>
      </c>
      <c r="R8" s="264" t="s">
        <v>11</v>
      </c>
      <c r="S8" s="183"/>
      <c r="T8" s="183"/>
      <c r="U8" s="183"/>
      <c r="V8" s="183"/>
      <c r="W8" s="268"/>
      <c r="AC8" s="270"/>
      <c r="AD8" s="270"/>
      <c r="AE8" s="270"/>
      <c r="AF8" s="270"/>
    </row>
    <row r="9" spans="2:32" ht="30" customHeight="1" x14ac:dyDescent="0.15">
      <c r="C9" s="209"/>
      <c r="D9" s="260"/>
      <c r="E9" s="217"/>
      <c r="F9" s="218"/>
      <c r="G9" s="217"/>
      <c r="H9" s="218"/>
      <c r="I9" s="217"/>
      <c r="J9" s="269"/>
      <c r="K9" s="269"/>
      <c r="L9" s="269"/>
      <c r="M9" s="269"/>
      <c r="N9" s="269"/>
      <c r="O9" s="217"/>
      <c r="P9" s="263"/>
      <c r="Q9" s="195"/>
      <c r="R9" s="265"/>
      <c r="S9" s="184"/>
      <c r="T9" s="184"/>
      <c r="U9" s="184"/>
      <c r="V9" s="184"/>
      <c r="W9" s="269"/>
      <c r="AC9" s="270"/>
      <c r="AD9" s="270"/>
      <c r="AE9" s="270"/>
      <c r="AF9" s="270"/>
    </row>
    <row r="10" spans="2:32" ht="78.95" customHeight="1" x14ac:dyDescent="0.2">
      <c r="C10" s="64" t="s">
        <v>12</v>
      </c>
      <c r="D10" s="14" t="s">
        <v>200</v>
      </c>
      <c r="E10" s="51">
        <v>83</v>
      </c>
      <c r="F10" s="65" t="s">
        <v>13</v>
      </c>
      <c r="G10" s="51" t="s">
        <v>201</v>
      </c>
      <c r="H10" s="65" t="s">
        <v>14</v>
      </c>
      <c r="I10" s="14" t="s">
        <v>15</v>
      </c>
      <c r="J10" s="14" t="s">
        <v>29</v>
      </c>
      <c r="K10" s="66">
        <v>9.66</v>
      </c>
      <c r="L10" s="7" t="s">
        <v>202</v>
      </c>
      <c r="M10" s="14" t="s">
        <v>29</v>
      </c>
      <c r="N10" s="67">
        <v>9.66</v>
      </c>
      <c r="O10" s="39" t="s">
        <v>203</v>
      </c>
      <c r="P10" s="54"/>
      <c r="Q10" s="68" t="s">
        <v>23</v>
      </c>
      <c r="R10" s="69">
        <v>4</v>
      </c>
      <c r="S10" s="70"/>
      <c r="T10" s="70"/>
      <c r="U10" s="45"/>
      <c r="V10" s="45"/>
      <c r="W10" s="14"/>
      <c r="AC10" s="25"/>
      <c r="AD10" s="25"/>
      <c r="AE10" s="25"/>
      <c r="AF10" s="25"/>
    </row>
    <row r="11" spans="2:32" ht="78.95" customHeight="1" x14ac:dyDescent="0.2">
      <c r="C11" s="64" t="s">
        <v>12</v>
      </c>
      <c r="D11" s="14" t="s">
        <v>88</v>
      </c>
      <c r="E11" s="51">
        <v>89</v>
      </c>
      <c r="F11" s="65" t="s">
        <v>13</v>
      </c>
      <c r="G11" s="51" t="s">
        <v>204</v>
      </c>
      <c r="H11" s="103" t="s">
        <v>14</v>
      </c>
      <c r="I11" s="106" t="s">
        <v>15</v>
      </c>
      <c r="J11" s="106" t="s">
        <v>31</v>
      </c>
      <c r="K11" s="107" t="s">
        <v>205</v>
      </c>
      <c r="L11" s="108" t="s">
        <v>202</v>
      </c>
      <c r="M11" s="106" t="s">
        <v>31</v>
      </c>
      <c r="N11" s="67" t="s">
        <v>206</v>
      </c>
      <c r="O11" s="7" t="s">
        <v>131</v>
      </c>
      <c r="P11" s="54"/>
      <c r="Q11" s="68" t="s">
        <v>207</v>
      </c>
      <c r="R11" s="69">
        <v>4</v>
      </c>
      <c r="S11" s="70"/>
      <c r="T11" s="70"/>
      <c r="U11" s="45"/>
      <c r="V11" s="45"/>
      <c r="W11" s="14"/>
      <c r="AC11" s="25"/>
      <c r="AD11" s="25"/>
      <c r="AE11" s="25"/>
      <c r="AF11" s="25"/>
    </row>
    <row r="12" spans="2:32" ht="78.95" customHeight="1" x14ac:dyDescent="0.2">
      <c r="C12" s="64" t="s">
        <v>12</v>
      </c>
      <c r="D12" s="14" t="s">
        <v>89</v>
      </c>
      <c r="E12" s="51">
        <v>76</v>
      </c>
      <c r="F12" s="65" t="s">
        <v>13</v>
      </c>
      <c r="G12" s="51" t="s">
        <v>208</v>
      </c>
      <c r="H12" s="103" t="s">
        <v>14</v>
      </c>
      <c r="I12" s="106" t="s">
        <v>15</v>
      </c>
      <c r="J12" s="106" t="s">
        <v>25</v>
      </c>
      <c r="K12" s="107" t="s">
        <v>209</v>
      </c>
      <c r="L12" s="108" t="s">
        <v>131</v>
      </c>
      <c r="M12" s="106" t="s">
        <v>25</v>
      </c>
      <c r="N12" s="67" t="s">
        <v>210</v>
      </c>
      <c r="O12" s="7" t="s">
        <v>203</v>
      </c>
      <c r="P12" s="54"/>
      <c r="Q12" s="68" t="s">
        <v>17</v>
      </c>
      <c r="R12" s="69">
        <v>4</v>
      </c>
      <c r="S12" s="70"/>
      <c r="T12" s="70"/>
      <c r="U12" s="70"/>
      <c r="V12" s="70"/>
      <c r="W12" s="14"/>
      <c r="AC12" s="25"/>
      <c r="AD12" s="25"/>
      <c r="AE12" s="25"/>
      <c r="AF12" s="25"/>
    </row>
    <row r="13" spans="2:32" ht="78.95" customHeight="1" x14ac:dyDescent="0.2">
      <c r="C13" s="71" t="s">
        <v>12</v>
      </c>
      <c r="D13" s="72" t="s">
        <v>90</v>
      </c>
      <c r="E13" s="73">
        <v>74</v>
      </c>
      <c r="F13" s="74" t="s">
        <v>13</v>
      </c>
      <c r="G13" s="73" t="s">
        <v>211</v>
      </c>
      <c r="H13" s="105" t="s">
        <v>14</v>
      </c>
      <c r="I13" s="109" t="s">
        <v>15</v>
      </c>
      <c r="J13" s="109" t="s">
        <v>29</v>
      </c>
      <c r="K13" s="110">
        <v>3.8</v>
      </c>
      <c r="L13" s="111" t="s">
        <v>131</v>
      </c>
      <c r="M13" s="109" t="s">
        <v>29</v>
      </c>
      <c r="N13" s="75" t="s">
        <v>276</v>
      </c>
      <c r="O13" s="76" t="s">
        <v>212</v>
      </c>
      <c r="P13" s="77"/>
      <c r="Q13" s="78"/>
      <c r="R13" s="69"/>
      <c r="S13" s="79"/>
      <c r="T13" s="70"/>
      <c r="U13" s="70"/>
      <c r="V13" s="70"/>
      <c r="W13" s="14"/>
      <c r="AC13" s="25"/>
      <c r="AD13" s="25"/>
      <c r="AE13" s="25"/>
      <c r="AF13" s="25"/>
    </row>
    <row r="14" spans="2:32" ht="78.95" customHeight="1" x14ac:dyDescent="0.2">
      <c r="C14" s="64" t="s">
        <v>12</v>
      </c>
      <c r="D14" s="14" t="s">
        <v>213</v>
      </c>
      <c r="E14" s="51">
        <v>59</v>
      </c>
      <c r="F14" s="65" t="s">
        <v>13</v>
      </c>
      <c r="G14" s="51" t="s">
        <v>129</v>
      </c>
      <c r="H14" s="103" t="s">
        <v>14</v>
      </c>
      <c r="I14" s="106" t="s">
        <v>27</v>
      </c>
      <c r="J14" s="106" t="s">
        <v>91</v>
      </c>
      <c r="K14" s="107" t="s">
        <v>426</v>
      </c>
      <c r="L14" s="108" t="s">
        <v>133</v>
      </c>
      <c r="M14" s="106" t="s">
        <v>428</v>
      </c>
      <c r="N14" s="67" t="s">
        <v>427</v>
      </c>
      <c r="O14" s="7" t="s">
        <v>142</v>
      </c>
      <c r="P14" s="54" t="s">
        <v>214</v>
      </c>
      <c r="Q14" s="68" t="s">
        <v>118</v>
      </c>
      <c r="R14" s="69">
        <v>4</v>
      </c>
      <c r="S14" s="70"/>
      <c r="T14" s="45" t="s">
        <v>160</v>
      </c>
      <c r="U14" s="80"/>
      <c r="V14" s="45"/>
      <c r="W14" s="14"/>
      <c r="AC14" s="25"/>
      <c r="AD14" s="25"/>
      <c r="AE14" s="25"/>
      <c r="AF14" s="25"/>
    </row>
    <row r="15" spans="2:32" ht="78.95" customHeight="1" x14ac:dyDescent="0.2">
      <c r="C15" s="64" t="s">
        <v>12</v>
      </c>
      <c r="D15" s="14" t="s">
        <v>92</v>
      </c>
      <c r="E15" s="51">
        <v>38</v>
      </c>
      <c r="F15" s="65" t="s">
        <v>13</v>
      </c>
      <c r="G15" s="51" t="s">
        <v>215</v>
      </c>
      <c r="H15" s="103" t="s">
        <v>14</v>
      </c>
      <c r="I15" s="106" t="s">
        <v>15</v>
      </c>
      <c r="J15" s="106" t="s">
        <v>93</v>
      </c>
      <c r="K15" s="107" t="s">
        <v>216</v>
      </c>
      <c r="L15" s="108" t="s">
        <v>131</v>
      </c>
      <c r="M15" s="106" t="s">
        <v>93</v>
      </c>
      <c r="N15" s="67" t="s">
        <v>217</v>
      </c>
      <c r="O15" s="7" t="s">
        <v>142</v>
      </c>
      <c r="P15" s="54" t="s">
        <v>153</v>
      </c>
      <c r="Q15" s="68" t="s">
        <v>218</v>
      </c>
      <c r="R15" s="69">
        <v>4</v>
      </c>
      <c r="S15" s="70"/>
      <c r="T15" s="45"/>
      <c r="U15" s="80" t="s">
        <v>219</v>
      </c>
      <c r="V15" s="45"/>
      <c r="W15" s="14"/>
      <c r="AC15" s="55"/>
      <c r="AD15" s="55"/>
      <c r="AE15" s="55"/>
      <c r="AF15" s="55"/>
    </row>
    <row r="16" spans="2:32" ht="78.95" customHeight="1" x14ac:dyDescent="0.2">
      <c r="C16" s="64" t="s">
        <v>12</v>
      </c>
      <c r="D16" s="14" t="s">
        <v>94</v>
      </c>
      <c r="E16" s="51">
        <v>69</v>
      </c>
      <c r="F16" s="65" t="s">
        <v>13</v>
      </c>
      <c r="G16" s="51" t="s">
        <v>129</v>
      </c>
      <c r="H16" s="103" t="s">
        <v>14</v>
      </c>
      <c r="I16" s="106" t="s">
        <v>15</v>
      </c>
      <c r="J16" s="106" t="s">
        <v>29</v>
      </c>
      <c r="K16" s="107">
        <v>4.7</v>
      </c>
      <c r="L16" s="108" t="s">
        <v>133</v>
      </c>
      <c r="M16" s="106" t="s">
        <v>29</v>
      </c>
      <c r="N16" s="66" t="s">
        <v>276</v>
      </c>
      <c r="O16" s="7" t="s">
        <v>142</v>
      </c>
      <c r="P16" s="54"/>
      <c r="Q16" s="51"/>
      <c r="R16" s="69"/>
      <c r="S16" s="70"/>
      <c r="T16" s="70"/>
      <c r="U16" s="45"/>
      <c r="V16" s="45"/>
      <c r="W16" s="14"/>
      <c r="AC16" s="25"/>
      <c r="AD16" s="25"/>
      <c r="AE16" s="25"/>
      <c r="AF16" s="25"/>
    </row>
    <row r="17" spans="2:32" ht="78.95" customHeight="1" x14ac:dyDescent="0.2">
      <c r="C17" s="64" t="s">
        <v>12</v>
      </c>
      <c r="D17" s="14" t="s">
        <v>220</v>
      </c>
      <c r="E17" s="51">
        <v>72</v>
      </c>
      <c r="F17" s="65" t="s">
        <v>13</v>
      </c>
      <c r="G17" s="51" t="s">
        <v>221</v>
      </c>
      <c r="H17" s="103" t="s">
        <v>14</v>
      </c>
      <c r="I17" s="106" t="s">
        <v>39</v>
      </c>
      <c r="J17" s="106" t="s">
        <v>93</v>
      </c>
      <c r="K17" s="107" t="s">
        <v>281</v>
      </c>
      <c r="L17" s="108" t="s">
        <v>138</v>
      </c>
      <c r="M17" s="106" t="s">
        <v>93</v>
      </c>
      <c r="N17" s="67" t="s">
        <v>282</v>
      </c>
      <c r="O17" s="7" t="s">
        <v>131</v>
      </c>
      <c r="P17" s="54" t="s">
        <v>189</v>
      </c>
      <c r="Q17" s="68" t="s">
        <v>41</v>
      </c>
      <c r="R17" s="69">
        <v>4</v>
      </c>
      <c r="S17" s="70"/>
      <c r="T17" s="70"/>
      <c r="U17" s="45" t="s">
        <v>177</v>
      </c>
      <c r="V17" s="45"/>
      <c r="W17" s="14"/>
      <c r="AC17" s="25"/>
      <c r="AD17" s="25"/>
      <c r="AE17" s="25"/>
      <c r="AF17" s="25"/>
    </row>
    <row r="18" spans="2:32" ht="78.95" customHeight="1" x14ac:dyDescent="0.2">
      <c r="C18" s="64" t="s">
        <v>12</v>
      </c>
      <c r="D18" s="14" t="s">
        <v>222</v>
      </c>
      <c r="E18" s="51">
        <v>68</v>
      </c>
      <c r="F18" s="65" t="s">
        <v>13</v>
      </c>
      <c r="G18" s="51" t="s">
        <v>141</v>
      </c>
      <c r="H18" s="103" t="s">
        <v>14</v>
      </c>
      <c r="I18" s="106" t="s">
        <v>15</v>
      </c>
      <c r="J18" s="106" t="s">
        <v>95</v>
      </c>
      <c r="K18" s="107" t="s">
        <v>223</v>
      </c>
      <c r="L18" s="108" t="s">
        <v>133</v>
      </c>
      <c r="M18" s="106" t="s">
        <v>95</v>
      </c>
      <c r="N18" s="67" t="s">
        <v>224</v>
      </c>
      <c r="O18" s="7" t="s">
        <v>142</v>
      </c>
      <c r="P18" s="115" t="s">
        <v>225</v>
      </c>
      <c r="Q18" s="68" t="s">
        <v>17</v>
      </c>
      <c r="R18" s="69">
        <v>4</v>
      </c>
      <c r="S18" s="70"/>
      <c r="T18" s="70" t="s">
        <v>155</v>
      </c>
      <c r="U18" s="81"/>
      <c r="V18" s="81"/>
      <c r="W18" s="14"/>
      <c r="AC18" s="25"/>
      <c r="AD18" s="25"/>
      <c r="AE18" s="25"/>
      <c r="AF18" s="25"/>
    </row>
    <row r="19" spans="2:32" s="40" customFormat="1" ht="78.95" customHeight="1" x14ac:dyDescent="0.2">
      <c r="B19" s="2"/>
      <c r="C19" s="64" t="s">
        <v>12</v>
      </c>
      <c r="D19" s="14" t="s">
        <v>96</v>
      </c>
      <c r="E19" s="51">
        <v>59</v>
      </c>
      <c r="F19" s="65" t="s">
        <v>13</v>
      </c>
      <c r="G19" s="51" t="s">
        <v>226</v>
      </c>
      <c r="H19" s="103" t="s">
        <v>14</v>
      </c>
      <c r="I19" s="106" t="s">
        <v>36</v>
      </c>
      <c r="J19" s="106" t="s">
        <v>265</v>
      </c>
      <c r="K19" s="107" t="s">
        <v>264</v>
      </c>
      <c r="L19" s="108" t="s">
        <v>202</v>
      </c>
      <c r="M19" s="106" t="s">
        <v>265</v>
      </c>
      <c r="N19" s="67" t="s">
        <v>266</v>
      </c>
      <c r="O19" s="7" t="s">
        <v>145</v>
      </c>
      <c r="P19" s="54" t="s">
        <v>227</v>
      </c>
      <c r="Q19" s="51"/>
      <c r="R19" s="69"/>
      <c r="S19" s="70"/>
      <c r="T19" s="70"/>
      <c r="U19" s="81"/>
      <c r="V19" s="70"/>
      <c r="W19" s="14"/>
      <c r="AC19" s="41"/>
      <c r="AD19" s="41"/>
      <c r="AE19" s="41"/>
      <c r="AF19" s="41"/>
    </row>
    <row r="20" spans="2:32" ht="78.95" customHeight="1" x14ac:dyDescent="0.2">
      <c r="C20" s="82" t="s">
        <v>12</v>
      </c>
      <c r="D20" s="72" t="s">
        <v>228</v>
      </c>
      <c r="E20" s="73">
        <v>59</v>
      </c>
      <c r="F20" s="74" t="s">
        <v>13</v>
      </c>
      <c r="G20" s="73" t="s">
        <v>229</v>
      </c>
      <c r="H20" s="105" t="s">
        <v>14</v>
      </c>
      <c r="I20" s="109" t="s">
        <v>36</v>
      </c>
      <c r="J20" s="109" t="s">
        <v>29</v>
      </c>
      <c r="K20" s="110" t="s">
        <v>274</v>
      </c>
      <c r="L20" s="111" t="s">
        <v>147</v>
      </c>
      <c r="M20" s="109" t="s">
        <v>29</v>
      </c>
      <c r="N20" s="75" t="s">
        <v>277</v>
      </c>
      <c r="O20" s="76" t="s">
        <v>147</v>
      </c>
      <c r="P20" s="77"/>
      <c r="Q20" s="78" t="s">
        <v>267</v>
      </c>
      <c r="R20" s="83">
        <v>4</v>
      </c>
      <c r="S20" s="72"/>
      <c r="T20" s="79"/>
      <c r="U20" s="46"/>
      <c r="V20" s="46"/>
      <c r="W20" s="72"/>
      <c r="AC20" s="25"/>
      <c r="AD20" s="25"/>
      <c r="AE20" s="25"/>
      <c r="AF20" s="25"/>
    </row>
    <row r="21" spans="2:32" ht="78.95" customHeight="1" x14ac:dyDescent="0.2">
      <c r="C21" s="84" t="s">
        <v>12</v>
      </c>
      <c r="D21" s="14" t="s">
        <v>52</v>
      </c>
      <c r="E21" s="51">
        <v>71</v>
      </c>
      <c r="F21" s="65" t="s">
        <v>13</v>
      </c>
      <c r="G21" s="51" t="s">
        <v>195</v>
      </c>
      <c r="H21" s="103" t="s">
        <v>14</v>
      </c>
      <c r="I21" s="106" t="s">
        <v>39</v>
      </c>
      <c r="J21" s="106" t="s">
        <v>108</v>
      </c>
      <c r="K21" s="107" t="s">
        <v>256</v>
      </c>
      <c r="L21" s="108" t="s">
        <v>131</v>
      </c>
      <c r="M21" s="106" t="s">
        <v>108</v>
      </c>
      <c r="N21" s="67" t="s">
        <v>256</v>
      </c>
      <c r="O21" s="7" t="s">
        <v>131</v>
      </c>
      <c r="P21" s="54" t="s">
        <v>134</v>
      </c>
      <c r="Q21" s="68" t="s">
        <v>53</v>
      </c>
      <c r="R21" s="69">
        <v>4</v>
      </c>
      <c r="S21" s="70"/>
      <c r="T21" s="70" t="s">
        <v>134</v>
      </c>
      <c r="U21" s="81" t="s">
        <v>219</v>
      </c>
      <c r="V21" s="81"/>
      <c r="W21" s="14"/>
      <c r="AC21" s="25"/>
      <c r="AD21" s="25"/>
      <c r="AE21" s="25"/>
      <c r="AF21" s="25"/>
    </row>
    <row r="22" spans="2:32" ht="78.95" customHeight="1" x14ac:dyDescent="0.2">
      <c r="C22" s="64" t="s">
        <v>12</v>
      </c>
      <c r="D22" s="14" t="s">
        <v>230</v>
      </c>
      <c r="E22" s="51">
        <v>76</v>
      </c>
      <c r="F22" s="65" t="s">
        <v>13</v>
      </c>
      <c r="G22" s="51" t="s">
        <v>215</v>
      </c>
      <c r="H22" s="103" t="s">
        <v>14</v>
      </c>
      <c r="I22" s="106" t="s">
        <v>15</v>
      </c>
      <c r="J22" s="106" t="s">
        <v>25</v>
      </c>
      <c r="K22" s="107" t="s">
        <v>429</v>
      </c>
      <c r="L22" s="108" t="s">
        <v>133</v>
      </c>
      <c r="M22" s="106" t="s">
        <v>430</v>
      </c>
      <c r="N22" s="67" t="s">
        <v>431</v>
      </c>
      <c r="O22" s="7" t="s">
        <v>157</v>
      </c>
      <c r="P22" s="54"/>
      <c r="Q22" s="68"/>
      <c r="R22" s="69"/>
      <c r="S22" s="70"/>
      <c r="T22" s="70"/>
      <c r="U22" s="45"/>
      <c r="V22" s="45"/>
      <c r="W22" s="14"/>
      <c r="AC22" s="55"/>
      <c r="AD22" s="55"/>
      <c r="AE22" s="55"/>
      <c r="AF22" s="55"/>
    </row>
    <row r="23" spans="2:32" ht="129.94999999999999" customHeight="1" x14ac:dyDescent="0.2">
      <c r="C23" s="64" t="s">
        <v>12</v>
      </c>
      <c r="D23" s="14" t="s">
        <v>97</v>
      </c>
      <c r="E23" s="51">
        <v>70</v>
      </c>
      <c r="F23" s="65" t="s">
        <v>13</v>
      </c>
      <c r="G23" s="51" t="s">
        <v>129</v>
      </c>
      <c r="H23" s="103" t="s">
        <v>14</v>
      </c>
      <c r="I23" s="106" t="s">
        <v>39</v>
      </c>
      <c r="J23" s="106" t="s">
        <v>98</v>
      </c>
      <c r="K23" s="107" t="s">
        <v>305</v>
      </c>
      <c r="L23" s="108" t="s">
        <v>142</v>
      </c>
      <c r="M23" s="106" t="s">
        <v>99</v>
      </c>
      <c r="N23" s="67" t="s">
        <v>284</v>
      </c>
      <c r="O23" s="7" t="s">
        <v>145</v>
      </c>
      <c r="P23" s="54"/>
      <c r="Q23" s="92" t="s">
        <v>302</v>
      </c>
      <c r="R23" s="69">
        <v>4</v>
      </c>
      <c r="S23" s="70"/>
      <c r="T23" s="70" t="s">
        <v>231</v>
      </c>
      <c r="U23" s="81"/>
      <c r="V23" s="70"/>
      <c r="W23" s="14"/>
      <c r="AC23" s="25"/>
      <c r="AD23" s="25"/>
      <c r="AE23" s="25"/>
      <c r="AF23" s="25"/>
    </row>
    <row r="24" spans="2:32" ht="78.95" customHeight="1" x14ac:dyDescent="0.2">
      <c r="B24" s="2" t="s">
        <v>306</v>
      </c>
      <c r="C24" s="64" t="s">
        <v>248</v>
      </c>
      <c r="D24" s="14" t="s">
        <v>294</v>
      </c>
      <c r="E24" s="51">
        <v>52</v>
      </c>
      <c r="F24" s="65" t="s">
        <v>295</v>
      </c>
      <c r="G24" s="51" t="s">
        <v>21</v>
      </c>
      <c r="H24" s="103"/>
      <c r="I24" s="106" t="s">
        <v>39</v>
      </c>
      <c r="J24" s="106" t="s">
        <v>296</v>
      </c>
      <c r="K24" s="107" t="s">
        <v>432</v>
      </c>
      <c r="L24" s="108" t="s">
        <v>423</v>
      </c>
      <c r="M24" s="106" t="s">
        <v>297</v>
      </c>
      <c r="N24" s="67" t="s">
        <v>298</v>
      </c>
      <c r="O24" s="7" t="s">
        <v>299</v>
      </c>
      <c r="P24" s="54"/>
      <c r="Q24" s="68" t="s">
        <v>300</v>
      </c>
      <c r="R24" s="69">
        <v>4</v>
      </c>
      <c r="S24" s="70"/>
      <c r="T24" s="45" t="s">
        <v>301</v>
      </c>
      <c r="U24" s="81" t="s">
        <v>301</v>
      </c>
      <c r="V24" s="45"/>
      <c r="W24" s="14"/>
      <c r="AC24" s="42"/>
      <c r="AD24" s="42"/>
      <c r="AE24" s="42"/>
      <c r="AF24" s="42"/>
    </row>
    <row r="25" spans="2:32" ht="78.95" customHeight="1" x14ac:dyDescent="0.2">
      <c r="C25" s="64" t="s">
        <v>248</v>
      </c>
      <c r="D25" s="14" t="s">
        <v>433</v>
      </c>
      <c r="E25" s="114">
        <v>68</v>
      </c>
      <c r="F25" s="65" t="s">
        <v>419</v>
      </c>
      <c r="G25" s="114">
        <v>2</v>
      </c>
      <c r="H25" s="103" t="s">
        <v>420</v>
      </c>
      <c r="I25" s="106" t="s">
        <v>39</v>
      </c>
      <c r="J25" s="106" t="s">
        <v>421</v>
      </c>
      <c r="K25" s="107" t="s">
        <v>435</v>
      </c>
      <c r="L25" s="108" t="s">
        <v>423</v>
      </c>
      <c r="M25" s="106" t="s">
        <v>436</v>
      </c>
      <c r="N25" s="67" t="s">
        <v>438</v>
      </c>
      <c r="O25" s="7" t="s">
        <v>423</v>
      </c>
      <c r="P25" s="115" t="s">
        <v>134</v>
      </c>
      <c r="Q25" s="68" t="s">
        <v>425</v>
      </c>
      <c r="R25" s="69">
        <v>4</v>
      </c>
      <c r="S25" s="70"/>
      <c r="T25" s="45" t="s">
        <v>134</v>
      </c>
      <c r="U25" s="81" t="s">
        <v>134</v>
      </c>
      <c r="V25" s="45"/>
      <c r="W25" s="14"/>
      <c r="AC25" s="142"/>
      <c r="AD25" s="142"/>
      <c r="AE25" s="142"/>
      <c r="AF25" s="142"/>
    </row>
    <row r="26" spans="2:32" ht="78.95" customHeight="1" x14ac:dyDescent="0.2">
      <c r="C26" s="64" t="s">
        <v>248</v>
      </c>
      <c r="D26" s="14" t="s">
        <v>439</v>
      </c>
      <c r="E26" s="114">
        <v>67</v>
      </c>
      <c r="F26" s="65" t="s">
        <v>419</v>
      </c>
      <c r="G26" s="114">
        <v>3</v>
      </c>
      <c r="H26" s="103" t="s">
        <v>420</v>
      </c>
      <c r="I26" s="106" t="s">
        <v>440</v>
      </c>
      <c r="J26" s="106" t="s">
        <v>421</v>
      </c>
      <c r="K26" s="107" t="s">
        <v>441</v>
      </c>
      <c r="L26" s="108" t="s">
        <v>423</v>
      </c>
      <c r="M26" s="106" t="s">
        <v>421</v>
      </c>
      <c r="N26" s="67" t="s">
        <v>424</v>
      </c>
      <c r="O26" s="7" t="s">
        <v>423</v>
      </c>
      <c r="P26" s="115"/>
      <c r="Q26" s="68"/>
      <c r="R26" s="69"/>
      <c r="S26" s="70"/>
      <c r="T26" s="45"/>
      <c r="U26" s="81"/>
      <c r="V26" s="45"/>
      <c r="W26" s="14"/>
      <c r="AC26" s="142"/>
      <c r="AD26" s="142"/>
      <c r="AE26" s="142"/>
      <c r="AF26" s="142"/>
    </row>
    <row r="27" spans="2:32" ht="78.95" customHeight="1" x14ac:dyDescent="0.2">
      <c r="B27" s="2" t="s">
        <v>307</v>
      </c>
      <c r="C27" s="64" t="s">
        <v>18</v>
      </c>
      <c r="D27" s="14" t="s">
        <v>232</v>
      </c>
      <c r="E27" s="51">
        <v>66</v>
      </c>
      <c r="F27" s="65" t="s">
        <v>13</v>
      </c>
      <c r="G27" s="51" t="s">
        <v>442</v>
      </c>
      <c r="H27" s="65" t="s">
        <v>14</v>
      </c>
      <c r="I27" s="14" t="s">
        <v>268</v>
      </c>
      <c r="J27" s="14" t="s">
        <v>25</v>
      </c>
      <c r="K27" s="67" t="s">
        <v>233</v>
      </c>
      <c r="L27" s="7" t="s">
        <v>133</v>
      </c>
      <c r="M27" s="14" t="s">
        <v>25</v>
      </c>
      <c r="N27" s="67" t="s">
        <v>233</v>
      </c>
      <c r="O27" s="7" t="s">
        <v>133</v>
      </c>
      <c r="P27" s="54" t="s">
        <v>87</v>
      </c>
      <c r="Q27" s="92" t="s">
        <v>234</v>
      </c>
      <c r="R27" s="69">
        <v>4</v>
      </c>
      <c r="S27" s="70"/>
      <c r="T27" s="45" t="s">
        <v>225</v>
      </c>
      <c r="U27" s="85"/>
      <c r="V27" s="45"/>
      <c r="W27" s="14"/>
      <c r="AC27" s="25"/>
      <c r="AD27" s="25"/>
      <c r="AE27" s="25"/>
      <c r="AF27" s="25"/>
    </row>
    <row r="28" spans="2:32" ht="78.95" customHeight="1" x14ac:dyDescent="0.2">
      <c r="C28" s="64" t="s">
        <v>100</v>
      </c>
      <c r="D28" s="14" t="s">
        <v>235</v>
      </c>
      <c r="E28" s="51">
        <v>65</v>
      </c>
      <c r="F28" s="65" t="s">
        <v>13</v>
      </c>
      <c r="G28" s="51" t="s">
        <v>236</v>
      </c>
      <c r="H28" s="65" t="s">
        <v>14</v>
      </c>
      <c r="I28" s="14" t="s">
        <v>15</v>
      </c>
      <c r="J28" s="14" t="s">
        <v>237</v>
      </c>
      <c r="K28" s="67">
        <v>480000</v>
      </c>
      <c r="L28" s="7" t="s">
        <v>101</v>
      </c>
      <c r="M28" s="14" t="s">
        <v>238</v>
      </c>
      <c r="N28" s="67">
        <v>480000</v>
      </c>
      <c r="O28" s="7" t="s">
        <v>101</v>
      </c>
      <c r="P28" s="54"/>
      <c r="Q28" s="68"/>
      <c r="R28" s="69"/>
      <c r="S28" s="70"/>
      <c r="T28" s="70"/>
      <c r="U28" s="45"/>
      <c r="V28" s="45"/>
      <c r="W28" s="14"/>
      <c r="AC28" s="25"/>
      <c r="AD28" s="25"/>
      <c r="AE28" s="25"/>
      <c r="AF28" s="25"/>
    </row>
    <row r="29" spans="2:32" ht="78.95" customHeight="1" x14ac:dyDescent="0.2">
      <c r="C29" s="64" t="s">
        <v>18</v>
      </c>
      <c r="D29" s="14" t="s">
        <v>102</v>
      </c>
      <c r="E29" s="114">
        <v>67</v>
      </c>
      <c r="F29" s="65" t="s">
        <v>13</v>
      </c>
      <c r="G29" s="114" t="s">
        <v>239</v>
      </c>
      <c r="H29" s="65" t="s">
        <v>14</v>
      </c>
      <c r="I29" s="14" t="s">
        <v>27</v>
      </c>
      <c r="J29" s="14" t="s">
        <v>25</v>
      </c>
      <c r="K29" s="67" t="s">
        <v>443</v>
      </c>
      <c r="L29" s="7" t="s">
        <v>240</v>
      </c>
      <c r="M29" s="14" t="s">
        <v>25</v>
      </c>
      <c r="N29" s="67" t="s">
        <v>241</v>
      </c>
      <c r="O29" s="7" t="s">
        <v>138</v>
      </c>
      <c r="P29" s="115"/>
      <c r="Q29" s="68" t="s">
        <v>17</v>
      </c>
      <c r="R29" s="69">
        <v>4</v>
      </c>
      <c r="S29" s="70"/>
      <c r="T29" s="70"/>
      <c r="U29" s="81"/>
      <c r="V29" s="81"/>
      <c r="W29" s="14"/>
      <c r="AC29" s="25"/>
      <c r="AD29" s="25"/>
      <c r="AE29" s="25"/>
      <c r="AF29" s="25"/>
    </row>
    <row r="30" spans="2:32" ht="110.1" customHeight="1" x14ac:dyDescent="0.2">
      <c r="C30" s="64" t="s">
        <v>18</v>
      </c>
      <c r="D30" s="14" t="s">
        <v>103</v>
      </c>
      <c r="E30" s="51">
        <v>70</v>
      </c>
      <c r="F30" s="65" t="s">
        <v>13</v>
      </c>
      <c r="G30" s="86">
        <v>-49</v>
      </c>
      <c r="H30" s="65" t="s">
        <v>14</v>
      </c>
      <c r="I30" s="14" t="s">
        <v>32</v>
      </c>
      <c r="J30" s="14" t="s">
        <v>285</v>
      </c>
      <c r="K30" s="67" t="s">
        <v>286</v>
      </c>
      <c r="L30" s="7" t="s">
        <v>142</v>
      </c>
      <c r="M30" s="14" t="s">
        <v>104</v>
      </c>
      <c r="N30" s="67" t="s">
        <v>287</v>
      </c>
      <c r="O30" s="7" t="s">
        <v>131</v>
      </c>
      <c r="P30" s="54" t="s">
        <v>87</v>
      </c>
      <c r="Q30" s="92" t="s">
        <v>288</v>
      </c>
      <c r="R30" s="69">
        <v>4</v>
      </c>
      <c r="S30" s="70"/>
      <c r="T30" s="70" t="s">
        <v>151</v>
      </c>
      <c r="U30" s="81"/>
      <c r="V30" s="81"/>
      <c r="W30" s="14"/>
      <c r="AC30" s="25"/>
      <c r="AD30" s="25"/>
      <c r="AE30" s="25"/>
      <c r="AF30" s="25"/>
    </row>
    <row r="31" spans="2:32" ht="78.95" customHeight="1" x14ac:dyDescent="0.2">
      <c r="C31" s="71" t="s">
        <v>42</v>
      </c>
      <c r="D31" s="72" t="s">
        <v>242</v>
      </c>
      <c r="E31" s="73">
        <v>70</v>
      </c>
      <c r="F31" s="74" t="s">
        <v>13</v>
      </c>
      <c r="G31" s="73" t="s">
        <v>243</v>
      </c>
      <c r="H31" s="74" t="s">
        <v>14</v>
      </c>
      <c r="I31" s="72" t="s">
        <v>32</v>
      </c>
      <c r="J31" s="72" t="s">
        <v>110</v>
      </c>
      <c r="K31" s="75" t="s">
        <v>289</v>
      </c>
      <c r="L31" s="76" t="s">
        <v>244</v>
      </c>
      <c r="M31" s="72" t="s">
        <v>110</v>
      </c>
      <c r="N31" s="75" t="s">
        <v>290</v>
      </c>
      <c r="O31" s="76" t="s">
        <v>162</v>
      </c>
      <c r="P31" s="77"/>
      <c r="Q31" s="78"/>
      <c r="R31" s="83"/>
      <c r="S31" s="79"/>
      <c r="T31" s="79"/>
      <c r="U31" s="87"/>
      <c r="V31" s="87"/>
      <c r="W31" s="88"/>
      <c r="AC31" s="25"/>
      <c r="AD31" s="25"/>
      <c r="AE31" s="25"/>
      <c r="AF31" s="25"/>
    </row>
    <row r="32" spans="2:32" ht="78.95" customHeight="1" x14ac:dyDescent="0.2">
      <c r="C32" s="93" t="s">
        <v>42</v>
      </c>
      <c r="D32" s="14" t="s">
        <v>245</v>
      </c>
      <c r="E32" s="114">
        <v>76</v>
      </c>
      <c r="F32" s="65" t="s">
        <v>13</v>
      </c>
      <c r="G32" s="114" t="s">
        <v>246</v>
      </c>
      <c r="H32" s="65" t="s">
        <v>14</v>
      </c>
      <c r="I32" s="14" t="s">
        <v>32</v>
      </c>
      <c r="J32" s="14" t="s">
        <v>105</v>
      </c>
      <c r="K32" s="67" t="s">
        <v>247</v>
      </c>
      <c r="L32" s="7" t="s">
        <v>162</v>
      </c>
      <c r="M32" s="14" t="s">
        <v>29</v>
      </c>
      <c r="N32" s="67" t="s">
        <v>277</v>
      </c>
      <c r="O32" s="7" t="s">
        <v>133</v>
      </c>
      <c r="P32" s="115"/>
      <c r="Q32" s="68"/>
      <c r="R32" s="69"/>
      <c r="S32" s="70"/>
      <c r="T32" s="70"/>
      <c r="U32" s="81"/>
      <c r="V32" s="81"/>
      <c r="W32" s="14"/>
      <c r="AC32" s="25"/>
      <c r="AD32" s="25"/>
      <c r="AE32" s="25"/>
      <c r="AF32" s="25"/>
    </row>
    <row r="33" spans="3:32" ht="78.95" customHeight="1" x14ac:dyDescent="0.2">
      <c r="C33" s="71" t="s">
        <v>12</v>
      </c>
      <c r="D33" s="72" t="s">
        <v>30</v>
      </c>
      <c r="E33" s="104">
        <v>55</v>
      </c>
      <c r="F33" s="105" t="s">
        <v>13</v>
      </c>
      <c r="G33" s="104" t="s">
        <v>129</v>
      </c>
      <c r="H33" s="105" t="s">
        <v>14</v>
      </c>
      <c r="I33" s="72" t="s">
        <v>15</v>
      </c>
      <c r="J33" s="72" t="s">
        <v>31</v>
      </c>
      <c r="K33" s="75" t="s">
        <v>409</v>
      </c>
      <c r="L33" s="76" t="s">
        <v>131</v>
      </c>
      <c r="M33" s="72" t="s">
        <v>31</v>
      </c>
      <c r="N33" s="75" t="s">
        <v>148</v>
      </c>
      <c r="O33" s="76" t="s">
        <v>131</v>
      </c>
      <c r="P33" s="77" t="s">
        <v>134</v>
      </c>
      <c r="Q33" s="78" t="s">
        <v>23</v>
      </c>
      <c r="R33" s="83">
        <v>4</v>
      </c>
      <c r="S33" s="79"/>
      <c r="T33" s="79"/>
      <c r="U33" s="79"/>
      <c r="V33" s="79"/>
      <c r="W33" s="72" t="s">
        <v>51</v>
      </c>
      <c r="AC33" s="55"/>
      <c r="AD33" s="55"/>
      <c r="AE33" s="55"/>
      <c r="AF33" s="55"/>
    </row>
    <row r="34" spans="3:32" ht="78.95" customHeight="1" x14ac:dyDescent="0.2">
      <c r="C34" s="14" t="s">
        <v>248</v>
      </c>
      <c r="D34" s="14" t="s">
        <v>62</v>
      </c>
      <c r="E34" s="51">
        <v>69</v>
      </c>
      <c r="F34" s="65" t="s">
        <v>63</v>
      </c>
      <c r="G34" s="51" t="s">
        <v>249</v>
      </c>
      <c r="H34" s="65" t="s">
        <v>64</v>
      </c>
      <c r="I34" s="14" t="s">
        <v>65</v>
      </c>
      <c r="J34" s="14" t="s">
        <v>66</v>
      </c>
      <c r="K34" s="67" t="s">
        <v>250</v>
      </c>
      <c r="L34" s="7" t="s">
        <v>192</v>
      </c>
      <c r="M34" s="14" t="s">
        <v>66</v>
      </c>
      <c r="N34" s="67" t="s">
        <v>193</v>
      </c>
      <c r="O34" s="7" t="s">
        <v>147</v>
      </c>
      <c r="P34" s="95"/>
      <c r="Q34" s="68" t="s">
        <v>67</v>
      </c>
      <c r="R34" s="69">
        <v>4</v>
      </c>
      <c r="S34" s="70"/>
      <c r="T34" s="70" t="s">
        <v>174</v>
      </c>
      <c r="U34" s="70" t="s">
        <v>219</v>
      </c>
      <c r="V34" s="70"/>
      <c r="W34" s="14" t="s">
        <v>51</v>
      </c>
      <c r="AC34" s="55"/>
      <c r="AD34" s="55"/>
      <c r="AE34" s="55"/>
      <c r="AF34" s="55"/>
    </row>
    <row r="35" spans="3:32" ht="110.1" customHeight="1" x14ac:dyDescent="0.2">
      <c r="C35" s="64" t="s">
        <v>12</v>
      </c>
      <c r="D35" s="14" t="s">
        <v>119</v>
      </c>
      <c r="E35" s="102">
        <v>43</v>
      </c>
      <c r="F35" s="103" t="s">
        <v>13</v>
      </c>
      <c r="G35" s="102" t="s">
        <v>412</v>
      </c>
      <c r="H35" s="103" t="s">
        <v>14</v>
      </c>
      <c r="I35" s="14" t="s">
        <v>39</v>
      </c>
      <c r="J35" s="14" t="s">
        <v>413</v>
      </c>
      <c r="K35" s="67" t="s">
        <v>414</v>
      </c>
      <c r="L35" s="7" t="s">
        <v>131</v>
      </c>
      <c r="M35" s="14" t="s">
        <v>463</v>
      </c>
      <c r="N35" s="67" t="s">
        <v>415</v>
      </c>
      <c r="O35" s="7" t="s">
        <v>131</v>
      </c>
      <c r="P35" s="115" t="s">
        <v>134</v>
      </c>
      <c r="Q35" s="92" t="s">
        <v>263</v>
      </c>
      <c r="R35" s="69">
        <v>4</v>
      </c>
      <c r="S35" s="70"/>
      <c r="T35" s="70" t="s">
        <v>153</v>
      </c>
      <c r="U35" s="70" t="s">
        <v>152</v>
      </c>
      <c r="V35" s="70"/>
      <c r="W35" s="14" t="s">
        <v>51</v>
      </c>
      <c r="AC35" s="55"/>
      <c r="AD35" s="55"/>
      <c r="AE35" s="55"/>
      <c r="AF35" s="55"/>
    </row>
    <row r="36" spans="3:32" ht="78.95" customHeight="1" x14ac:dyDescent="0.2">
      <c r="C36" s="64" t="s">
        <v>18</v>
      </c>
      <c r="D36" s="14" t="s">
        <v>121</v>
      </c>
      <c r="E36" s="51">
        <v>52</v>
      </c>
      <c r="F36" s="65" t="s">
        <v>13</v>
      </c>
      <c r="G36" s="51" t="s">
        <v>183</v>
      </c>
      <c r="H36" s="65" t="s">
        <v>14</v>
      </c>
      <c r="I36" s="14" t="s">
        <v>22</v>
      </c>
      <c r="J36" s="14" t="s">
        <v>71</v>
      </c>
      <c r="K36" s="67" t="s">
        <v>279</v>
      </c>
      <c r="L36" s="7" t="s">
        <v>131</v>
      </c>
      <c r="M36" s="14" t="s">
        <v>71</v>
      </c>
      <c r="N36" s="67" t="s">
        <v>280</v>
      </c>
      <c r="O36" s="7" t="s">
        <v>131</v>
      </c>
      <c r="P36" s="54" t="s">
        <v>134</v>
      </c>
      <c r="Q36" s="92" t="s">
        <v>19</v>
      </c>
      <c r="R36" s="69">
        <v>4</v>
      </c>
      <c r="S36" s="14"/>
      <c r="T36" s="70"/>
      <c r="U36" s="70"/>
      <c r="V36" s="70"/>
      <c r="W36" s="14" t="s">
        <v>51</v>
      </c>
      <c r="AC36" s="55"/>
      <c r="AD36" s="55"/>
      <c r="AE36" s="55"/>
      <c r="AF36" s="55"/>
    </row>
    <row r="37" spans="3:32" ht="110.1" customHeight="1" x14ac:dyDescent="0.2">
      <c r="C37" s="94" t="s">
        <v>12</v>
      </c>
      <c r="D37" s="102" t="s">
        <v>111</v>
      </c>
      <c r="E37" s="102">
        <v>52</v>
      </c>
      <c r="F37" s="103" t="s">
        <v>13</v>
      </c>
      <c r="G37" s="102" t="s">
        <v>255</v>
      </c>
      <c r="H37" s="103" t="s">
        <v>14</v>
      </c>
      <c r="I37" s="102" t="s">
        <v>39</v>
      </c>
      <c r="J37" s="102" t="s">
        <v>269</v>
      </c>
      <c r="K37" s="107" t="s">
        <v>270</v>
      </c>
      <c r="L37" s="108" t="s">
        <v>131</v>
      </c>
      <c r="M37" s="102" t="s">
        <v>458</v>
      </c>
      <c r="N37" s="107" t="s">
        <v>457</v>
      </c>
      <c r="O37" s="108" t="s">
        <v>131</v>
      </c>
      <c r="P37" s="112" t="s">
        <v>134</v>
      </c>
      <c r="Q37" s="68" t="s">
        <v>80</v>
      </c>
      <c r="R37" s="69">
        <v>4</v>
      </c>
      <c r="S37" s="81"/>
      <c r="T37" s="81" t="s">
        <v>152</v>
      </c>
      <c r="U37" s="81" t="s">
        <v>134</v>
      </c>
      <c r="V37" s="81"/>
      <c r="W37" s="14" t="s">
        <v>51</v>
      </c>
      <c r="AC37" s="142"/>
      <c r="AD37" s="142"/>
      <c r="AE37" s="142"/>
      <c r="AF37" s="142"/>
    </row>
    <row r="38" spans="3:32" ht="39.950000000000003" customHeight="1" x14ac:dyDescent="0.2">
      <c r="C38" s="266" t="s">
        <v>54</v>
      </c>
      <c r="D38" s="266"/>
      <c r="E38" s="266"/>
      <c r="F38" s="266"/>
      <c r="G38" s="266"/>
      <c r="H38" s="266"/>
      <c r="I38" s="266"/>
      <c r="J38" s="266"/>
      <c r="K38" s="266"/>
      <c r="L38" s="266"/>
      <c r="M38" s="266"/>
      <c r="N38" s="266"/>
      <c r="O38" s="266"/>
      <c r="P38" s="266"/>
      <c r="Q38" s="266"/>
      <c r="R38" s="266"/>
      <c r="S38" s="266"/>
      <c r="T38" s="266"/>
      <c r="U38" s="16"/>
      <c r="V38" s="16"/>
      <c r="W38" s="47"/>
      <c r="X38" s="16"/>
    </row>
    <row r="39" spans="3:32" ht="39.950000000000003" customHeight="1" x14ac:dyDescent="0.2">
      <c r="C39" s="16"/>
      <c r="D39" s="8" t="s">
        <v>55</v>
      </c>
      <c r="E39" s="8"/>
      <c r="F39" s="8"/>
      <c r="G39" s="8"/>
      <c r="H39" s="8"/>
      <c r="I39" s="8"/>
      <c r="J39" s="8"/>
      <c r="K39" s="8"/>
      <c r="L39" s="8"/>
      <c r="M39" s="8"/>
      <c r="N39" s="8"/>
      <c r="O39" s="8"/>
      <c r="P39" s="8"/>
      <c r="Q39" s="8"/>
      <c r="R39" s="8"/>
      <c r="S39" s="8"/>
      <c r="T39" s="8"/>
      <c r="U39" s="8"/>
      <c r="V39" s="8"/>
      <c r="W39" s="48"/>
      <c r="X39" s="17"/>
    </row>
    <row r="40" spans="3:32" ht="66" customHeight="1" x14ac:dyDescent="0.15">
      <c r="E40" s="13"/>
      <c r="I40" s="13"/>
      <c r="X40" s="5"/>
    </row>
    <row r="41" spans="3:32" ht="90" customHeight="1" x14ac:dyDescent="0.15">
      <c r="I41" s="13"/>
    </row>
    <row r="42" spans="3:32" ht="90" customHeight="1" x14ac:dyDescent="0.15">
      <c r="I42" s="13"/>
    </row>
    <row r="43" spans="3:32" ht="90" customHeight="1" x14ac:dyDescent="0.15">
      <c r="I43" s="13"/>
    </row>
    <row r="44" spans="3:32" ht="90" customHeight="1" x14ac:dyDescent="0.15">
      <c r="I44" s="13"/>
    </row>
    <row r="45" spans="3:32" ht="90" customHeight="1" x14ac:dyDescent="0.15">
      <c r="I45" s="13"/>
    </row>
    <row r="46" spans="3:32" x14ac:dyDescent="0.15">
      <c r="I46" s="13"/>
    </row>
    <row r="47" spans="3:32" x14ac:dyDescent="0.15">
      <c r="I47" s="13"/>
    </row>
    <row r="48" spans="3:32" x14ac:dyDescent="0.15">
      <c r="I48" s="13"/>
    </row>
    <row r="49" spans="9:9" x14ac:dyDescent="0.15">
      <c r="I49" s="13"/>
    </row>
    <row r="50" spans="9:9" x14ac:dyDescent="0.15">
      <c r="I50" s="13"/>
    </row>
    <row r="51" spans="9:9" x14ac:dyDescent="0.15">
      <c r="I51" s="13"/>
    </row>
    <row r="52" spans="9:9" x14ac:dyDescent="0.15">
      <c r="I52" s="13"/>
    </row>
  </sheetData>
  <autoFilter ref="C6:W39">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4">
    <mergeCell ref="C38:T38"/>
    <mergeCell ref="S6:V6"/>
    <mergeCell ref="W6:W9"/>
    <mergeCell ref="AC6:AF9"/>
    <mergeCell ref="S7:S9"/>
    <mergeCell ref="T7:T9"/>
    <mergeCell ref="U7:U9"/>
    <mergeCell ref="V7:V9"/>
    <mergeCell ref="J8:J9"/>
    <mergeCell ref="K8:L9"/>
    <mergeCell ref="M8:M9"/>
    <mergeCell ref="N8:O9"/>
    <mergeCell ref="Q8:Q9"/>
    <mergeCell ref="C5:Q5"/>
    <mergeCell ref="C6:C9"/>
    <mergeCell ref="D6:D9"/>
    <mergeCell ref="E6:F9"/>
    <mergeCell ref="G6:H9"/>
    <mergeCell ref="I6:I9"/>
    <mergeCell ref="J6:L7"/>
    <mergeCell ref="M6:O7"/>
    <mergeCell ref="P6:P9"/>
    <mergeCell ref="Q6:R7"/>
    <mergeCell ref="R8:R9"/>
    <mergeCell ref="B2:W2"/>
    <mergeCell ref="E3:H3"/>
    <mergeCell ref="L3:M3"/>
    <mergeCell ref="N3:O3"/>
    <mergeCell ref="E4:H4"/>
    <mergeCell ref="L4:M4"/>
    <mergeCell ref="N4:O4"/>
    <mergeCell ref="T3:W4"/>
    <mergeCell ref="R3:S3"/>
    <mergeCell ref="R4:S4"/>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rowBreaks count="1" manualBreakCount="1">
    <brk id="39" min="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view="pageBreakPreview" zoomScale="80" zoomScaleNormal="55" zoomScaleSheetLayoutView="80" workbookViewId="0">
      <selection activeCell="R13" sqref="R13"/>
    </sheetView>
  </sheetViews>
  <sheetFormatPr defaultRowHeight="13.5" x14ac:dyDescent="0.15"/>
  <cols>
    <col min="1" max="16384" width="9" style="101"/>
  </cols>
  <sheetData>
    <row r="2" spans="1:14" ht="24.95" customHeight="1" thickBot="1" x14ac:dyDescent="0.2">
      <c r="B2" s="100">
        <v>3</v>
      </c>
      <c r="C2" s="100" t="s">
        <v>326</v>
      </c>
      <c r="M2" s="271" t="s">
        <v>327</v>
      </c>
      <c r="N2" s="271"/>
    </row>
    <row r="3" spans="1:14" ht="24.95" customHeight="1" x14ac:dyDescent="0.15">
      <c r="B3" s="123" t="s">
        <v>309</v>
      </c>
      <c r="C3" s="124"/>
      <c r="D3" s="124"/>
      <c r="E3" s="124"/>
      <c r="F3" s="124"/>
      <c r="G3" s="124"/>
      <c r="H3" s="124"/>
      <c r="I3" s="124"/>
      <c r="J3" s="124"/>
      <c r="K3" s="124"/>
      <c r="L3" s="125"/>
      <c r="M3" s="231" t="s">
        <v>319</v>
      </c>
      <c r="N3" s="232"/>
    </row>
    <row r="4" spans="1:14" ht="24.95" customHeight="1" x14ac:dyDescent="0.15">
      <c r="B4" s="126" t="s">
        <v>310</v>
      </c>
      <c r="C4" s="117"/>
      <c r="D4" s="117"/>
      <c r="E4" s="117"/>
      <c r="F4" s="117"/>
      <c r="G4" s="117"/>
      <c r="H4" s="117"/>
      <c r="I4" s="117"/>
      <c r="J4" s="117"/>
      <c r="K4" s="117"/>
      <c r="L4" s="118"/>
      <c r="M4" s="225" t="s">
        <v>320</v>
      </c>
      <c r="N4" s="226"/>
    </row>
    <row r="5" spans="1:14" ht="24.95" customHeight="1" x14ac:dyDescent="0.15">
      <c r="B5" s="127" t="s">
        <v>311</v>
      </c>
      <c r="C5" s="119"/>
      <c r="D5" s="119"/>
      <c r="E5" s="119"/>
      <c r="F5" s="119"/>
      <c r="G5" s="119"/>
      <c r="H5" s="119"/>
      <c r="I5" s="119"/>
      <c r="J5" s="119"/>
      <c r="K5" s="119"/>
      <c r="L5" s="120"/>
      <c r="M5" s="225" t="s">
        <v>477</v>
      </c>
      <c r="N5" s="226"/>
    </row>
    <row r="6" spans="1:14" ht="24.95" customHeight="1" x14ac:dyDescent="0.15">
      <c r="B6" s="121"/>
      <c r="C6" s="116" t="s">
        <v>312</v>
      </c>
      <c r="D6" s="117"/>
      <c r="E6" s="117"/>
      <c r="F6" s="117"/>
      <c r="G6" s="117"/>
      <c r="H6" s="117"/>
      <c r="I6" s="117"/>
      <c r="J6" s="117"/>
      <c r="K6" s="117"/>
      <c r="L6" s="118"/>
      <c r="M6" s="225" t="s">
        <v>323</v>
      </c>
      <c r="N6" s="226"/>
    </row>
    <row r="7" spans="1:14" ht="24.95" customHeight="1" x14ac:dyDescent="0.15">
      <c r="B7" s="122"/>
      <c r="C7" s="116" t="s">
        <v>313</v>
      </c>
      <c r="D7" s="117"/>
      <c r="E7" s="117"/>
      <c r="F7" s="117"/>
      <c r="G7" s="117"/>
      <c r="H7" s="117"/>
      <c r="I7" s="117"/>
      <c r="J7" s="117"/>
      <c r="K7" s="117"/>
      <c r="L7" s="118"/>
      <c r="M7" s="225" t="s">
        <v>324</v>
      </c>
      <c r="N7" s="226"/>
    </row>
    <row r="8" spans="1:14" ht="24.95" customHeight="1" thickBot="1" x14ac:dyDescent="0.2">
      <c r="B8" s="128" t="s">
        <v>314</v>
      </c>
      <c r="C8" s="129"/>
      <c r="D8" s="129"/>
      <c r="E8" s="129"/>
      <c r="F8" s="129"/>
      <c r="G8" s="129"/>
      <c r="H8" s="129"/>
      <c r="I8" s="129"/>
      <c r="J8" s="129"/>
      <c r="K8" s="129"/>
      <c r="L8" s="130"/>
      <c r="M8" s="255" t="s">
        <v>478</v>
      </c>
      <c r="N8" s="256"/>
    </row>
    <row r="9" spans="1:14" ht="24.95" customHeight="1" x14ac:dyDescent="0.15"/>
    <row r="10" spans="1:14" ht="24.95" customHeight="1" thickBot="1" x14ac:dyDescent="0.2">
      <c r="A10" s="100"/>
      <c r="B10" s="100">
        <v>4</v>
      </c>
      <c r="C10" s="100" t="s">
        <v>315</v>
      </c>
      <c r="D10" s="100"/>
    </row>
    <row r="11" spans="1:14" ht="24.95" customHeight="1" x14ac:dyDescent="0.15">
      <c r="B11" s="237" t="s">
        <v>488</v>
      </c>
      <c r="C11" s="238"/>
      <c r="D11" s="238"/>
      <c r="E11" s="238"/>
      <c r="F11" s="238"/>
      <c r="G11" s="238"/>
      <c r="H11" s="238"/>
      <c r="I11" s="238"/>
      <c r="J11" s="238"/>
      <c r="K11" s="238"/>
      <c r="L11" s="238"/>
      <c r="M11" s="238"/>
      <c r="N11" s="239"/>
    </row>
    <row r="12" spans="1:14" ht="24.95" customHeight="1" thickBot="1" x14ac:dyDescent="0.2">
      <c r="B12" s="240"/>
      <c r="C12" s="241"/>
      <c r="D12" s="241"/>
      <c r="E12" s="241"/>
      <c r="F12" s="241"/>
      <c r="G12" s="241"/>
      <c r="H12" s="241"/>
      <c r="I12" s="241"/>
      <c r="J12" s="241"/>
      <c r="K12" s="241"/>
      <c r="L12" s="241"/>
      <c r="M12" s="241"/>
      <c r="N12" s="242"/>
    </row>
    <row r="13" spans="1:14" ht="24.95" customHeight="1" thickBot="1" x14ac:dyDescent="0.2">
      <c r="A13" s="100"/>
      <c r="B13" s="100">
        <v>5</v>
      </c>
      <c r="C13" s="100" t="s">
        <v>316</v>
      </c>
    </row>
    <row r="14" spans="1:14" ht="24.95" customHeight="1" x14ac:dyDescent="0.15">
      <c r="B14" s="243" t="s">
        <v>489</v>
      </c>
      <c r="C14" s="244"/>
      <c r="D14" s="244"/>
      <c r="E14" s="244"/>
      <c r="F14" s="244"/>
      <c r="G14" s="244"/>
      <c r="H14" s="244"/>
      <c r="I14" s="244"/>
      <c r="J14" s="244"/>
      <c r="K14" s="244"/>
      <c r="L14" s="244"/>
      <c r="M14" s="244"/>
      <c r="N14" s="245"/>
    </row>
    <row r="15" spans="1:14" ht="24.95" customHeight="1" x14ac:dyDescent="0.15">
      <c r="B15" s="246"/>
      <c r="C15" s="247"/>
      <c r="D15" s="247"/>
      <c r="E15" s="247"/>
      <c r="F15" s="247"/>
      <c r="G15" s="247"/>
      <c r="H15" s="247"/>
      <c r="I15" s="247"/>
      <c r="J15" s="247"/>
      <c r="K15" s="247"/>
      <c r="L15" s="247"/>
      <c r="M15" s="247"/>
      <c r="N15" s="248"/>
    </row>
    <row r="16" spans="1:14" ht="24.95" customHeight="1" x14ac:dyDescent="0.15">
      <c r="B16" s="246"/>
      <c r="C16" s="247"/>
      <c r="D16" s="247"/>
      <c r="E16" s="247"/>
      <c r="F16" s="247"/>
      <c r="G16" s="247"/>
      <c r="H16" s="247"/>
      <c r="I16" s="247"/>
      <c r="J16" s="247"/>
      <c r="K16" s="247"/>
      <c r="L16" s="247"/>
      <c r="M16" s="247"/>
      <c r="N16" s="248"/>
    </row>
    <row r="17" spans="2:14" ht="24.95" customHeight="1" x14ac:dyDescent="0.15">
      <c r="B17" s="246"/>
      <c r="C17" s="247"/>
      <c r="D17" s="247"/>
      <c r="E17" s="247"/>
      <c r="F17" s="247"/>
      <c r="G17" s="247"/>
      <c r="H17" s="247"/>
      <c r="I17" s="247"/>
      <c r="J17" s="247"/>
      <c r="K17" s="247"/>
      <c r="L17" s="247"/>
      <c r="M17" s="247"/>
      <c r="N17" s="248"/>
    </row>
    <row r="18" spans="2:14" ht="24.95" customHeight="1" x14ac:dyDescent="0.15">
      <c r="B18" s="246"/>
      <c r="C18" s="247"/>
      <c r="D18" s="247"/>
      <c r="E18" s="247"/>
      <c r="F18" s="247"/>
      <c r="G18" s="247"/>
      <c r="H18" s="247"/>
      <c r="I18" s="247"/>
      <c r="J18" s="247"/>
      <c r="K18" s="247"/>
      <c r="L18" s="247"/>
      <c r="M18" s="247"/>
      <c r="N18" s="248"/>
    </row>
    <row r="19" spans="2:14" ht="24.95" customHeight="1" x14ac:dyDescent="0.15">
      <c r="B19" s="246"/>
      <c r="C19" s="247"/>
      <c r="D19" s="247"/>
      <c r="E19" s="247"/>
      <c r="F19" s="247"/>
      <c r="G19" s="247"/>
      <c r="H19" s="247"/>
      <c r="I19" s="247"/>
      <c r="J19" s="247"/>
      <c r="K19" s="247"/>
      <c r="L19" s="247"/>
      <c r="M19" s="247"/>
      <c r="N19" s="248"/>
    </row>
    <row r="20" spans="2:14" ht="24.95" customHeight="1" x14ac:dyDescent="0.15">
      <c r="B20" s="246"/>
      <c r="C20" s="247"/>
      <c r="D20" s="247"/>
      <c r="E20" s="247"/>
      <c r="F20" s="247"/>
      <c r="G20" s="247"/>
      <c r="H20" s="247"/>
      <c r="I20" s="247"/>
      <c r="J20" s="247"/>
      <c r="K20" s="247"/>
      <c r="L20" s="247"/>
      <c r="M20" s="247"/>
      <c r="N20" s="248"/>
    </row>
    <row r="21" spans="2:14" ht="24.95" customHeight="1" x14ac:dyDescent="0.15">
      <c r="B21" s="246"/>
      <c r="C21" s="247"/>
      <c r="D21" s="247"/>
      <c r="E21" s="247"/>
      <c r="F21" s="247"/>
      <c r="G21" s="247"/>
      <c r="H21" s="247"/>
      <c r="I21" s="247"/>
      <c r="J21" s="247"/>
      <c r="K21" s="247"/>
      <c r="L21" s="247"/>
      <c r="M21" s="247"/>
      <c r="N21" s="248"/>
    </row>
    <row r="22" spans="2:14" ht="24.95" customHeight="1" x14ac:dyDescent="0.15">
      <c r="B22" s="246"/>
      <c r="C22" s="247"/>
      <c r="D22" s="247"/>
      <c r="E22" s="247"/>
      <c r="F22" s="247"/>
      <c r="G22" s="247"/>
      <c r="H22" s="247"/>
      <c r="I22" s="247"/>
      <c r="J22" s="247"/>
      <c r="K22" s="247"/>
      <c r="L22" s="247"/>
      <c r="M22" s="247"/>
      <c r="N22" s="248"/>
    </row>
    <row r="23" spans="2:14" ht="24.95" customHeight="1" thickBot="1" x14ac:dyDescent="0.2">
      <c r="B23" s="249"/>
      <c r="C23" s="250"/>
      <c r="D23" s="250"/>
      <c r="E23" s="250"/>
      <c r="F23" s="250"/>
      <c r="G23" s="250"/>
      <c r="H23" s="250"/>
      <c r="I23" s="250"/>
      <c r="J23" s="250"/>
      <c r="K23" s="250"/>
      <c r="L23" s="250"/>
      <c r="M23" s="250"/>
      <c r="N23" s="25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9" ht="18.75" customHeight="1" x14ac:dyDescent="0.15"/>
    <row r="50" ht="18.75" customHeight="1" x14ac:dyDescent="0.15"/>
    <row r="51" ht="18.75" customHeight="1" x14ac:dyDescent="0.15"/>
    <row r="52" ht="18.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8" ht="70.5" customHeight="1" x14ac:dyDescent="0.15"/>
  </sheetData>
  <mergeCells count="9">
    <mergeCell ref="B11:N12"/>
    <mergeCell ref="B14:N23"/>
    <mergeCell ref="M2:N2"/>
    <mergeCell ref="M3:N3"/>
    <mergeCell ref="M4:N4"/>
    <mergeCell ref="M5:N5"/>
    <mergeCell ref="M6:N6"/>
    <mergeCell ref="M7:N7"/>
    <mergeCell ref="M8:N8"/>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view="pageBreakPreview" topLeftCell="C31" zoomScale="55" zoomScaleNormal="40" zoomScaleSheetLayoutView="55" zoomScalePageLayoutView="25" workbookViewId="0">
      <selection activeCell="D29" sqref="D29"/>
    </sheetView>
  </sheetViews>
  <sheetFormatPr defaultRowHeight="13.5" x14ac:dyDescent="0.15"/>
  <cols>
    <col min="1" max="1" width="9" style="2" hidden="1" customWidth="1"/>
    <col min="2" max="2" width="16.125" style="2" customWidth="1"/>
    <col min="3" max="3" width="12.625" style="2" customWidth="1"/>
    <col min="4" max="4" width="28.625" style="2" customWidth="1"/>
    <col min="5" max="5" width="12.625" style="2" customWidth="1"/>
    <col min="6" max="6" width="4.625" style="6" customWidth="1"/>
    <col min="7" max="7" width="12.625" style="2" customWidth="1"/>
    <col min="8" max="8" width="4.625" style="6" customWidth="1"/>
    <col min="9" max="11" width="16.625" style="2" customWidth="1"/>
    <col min="12" max="12" width="4.625" style="6" customWidth="1"/>
    <col min="13" max="14" width="16.625" style="2" customWidth="1"/>
    <col min="15" max="15" width="4.625" style="6" customWidth="1"/>
    <col min="16" max="17" width="16.625" style="2" customWidth="1"/>
    <col min="18" max="18" width="8.625" style="2" customWidth="1"/>
    <col min="19" max="22" width="12.625" style="2" customWidth="1"/>
    <col min="23" max="23" width="20.625" style="11" customWidth="1"/>
    <col min="24" max="24" width="3.375" style="2" customWidth="1"/>
    <col min="25" max="35" width="5.625" style="2" customWidth="1"/>
    <col min="36" max="16384" width="9" style="2"/>
  </cols>
  <sheetData>
    <row r="1" spans="2:32" ht="20.100000000000001" customHeight="1" x14ac:dyDescent="0.3">
      <c r="C1" s="15" t="s">
        <v>0</v>
      </c>
      <c r="D1" s="1"/>
      <c r="E1" s="1"/>
      <c r="F1" s="137"/>
      <c r="G1" s="1"/>
      <c r="H1" s="137"/>
      <c r="I1" s="1"/>
      <c r="J1" s="1"/>
      <c r="K1" s="1"/>
      <c r="L1" s="137"/>
      <c r="M1" s="1"/>
      <c r="N1" s="1"/>
      <c r="O1" s="138"/>
      <c r="P1" s="57"/>
      <c r="Q1" s="57"/>
      <c r="R1" s="57"/>
      <c r="S1" s="57"/>
      <c r="T1" s="57"/>
      <c r="U1" s="57"/>
      <c r="V1" s="57"/>
      <c r="W1" s="57"/>
      <c r="X1" s="1"/>
    </row>
    <row r="2" spans="2:32" ht="60" customHeight="1" x14ac:dyDescent="0.15">
      <c r="B2" s="18"/>
      <c r="C2" s="185" t="s">
        <v>251</v>
      </c>
      <c r="D2" s="185"/>
      <c r="E2" s="185"/>
      <c r="F2" s="185"/>
      <c r="G2" s="185"/>
      <c r="H2" s="185"/>
      <c r="I2" s="185"/>
      <c r="J2" s="185"/>
      <c r="K2" s="185"/>
      <c r="L2" s="185"/>
      <c r="M2" s="185"/>
      <c r="N2" s="185"/>
      <c r="O2" s="185"/>
      <c r="P2" s="185"/>
      <c r="Q2" s="185"/>
      <c r="R2" s="185"/>
      <c r="S2" s="185"/>
      <c r="T2" s="185"/>
      <c r="U2" s="185"/>
      <c r="V2" s="185"/>
      <c r="W2" s="185"/>
      <c r="X2" s="3"/>
    </row>
    <row r="3" spans="2:32" ht="39.950000000000003" customHeight="1" x14ac:dyDescent="0.15">
      <c r="C3" s="8"/>
      <c r="D3" s="9" t="s">
        <v>57</v>
      </c>
      <c r="E3" s="204" t="s">
        <v>58</v>
      </c>
      <c r="F3" s="205"/>
      <c r="G3" s="205"/>
      <c r="H3" s="206"/>
      <c r="I3" s="24" t="s">
        <v>123</v>
      </c>
      <c r="J3" s="62" t="s">
        <v>470</v>
      </c>
      <c r="K3" s="58"/>
      <c r="L3" s="207"/>
      <c r="M3" s="207"/>
      <c r="N3" s="207"/>
      <c r="O3" s="207"/>
      <c r="P3" s="61"/>
      <c r="Q3" s="61"/>
      <c r="R3" s="196"/>
      <c r="S3" s="196"/>
      <c r="T3" s="199" t="s">
        <v>116</v>
      </c>
      <c r="U3" s="199"/>
      <c r="V3" s="199"/>
      <c r="W3" s="199"/>
    </row>
    <row r="4" spans="2:32" ht="39.950000000000003" customHeight="1" x14ac:dyDescent="0.15">
      <c r="C4" s="8"/>
      <c r="D4" s="12" t="s">
        <v>59</v>
      </c>
      <c r="E4" s="200" t="s">
        <v>107</v>
      </c>
      <c r="F4" s="201"/>
      <c r="G4" s="201"/>
      <c r="H4" s="202"/>
      <c r="I4" s="27" t="s">
        <v>86</v>
      </c>
      <c r="J4" s="63" t="s">
        <v>471</v>
      </c>
      <c r="K4" s="59"/>
      <c r="L4" s="257"/>
      <c r="M4" s="257"/>
      <c r="N4" s="197"/>
      <c r="O4" s="197"/>
      <c r="P4" s="60"/>
      <c r="Q4" s="60"/>
      <c r="R4" s="197"/>
      <c r="S4" s="197"/>
      <c r="T4" s="199"/>
      <c r="U4" s="199"/>
      <c r="V4" s="199"/>
      <c r="W4" s="199"/>
    </row>
    <row r="5" spans="2:32" ht="39.950000000000003" customHeight="1" x14ac:dyDescent="0.15">
      <c r="B5" s="4"/>
      <c r="C5" s="208" t="s">
        <v>1</v>
      </c>
      <c r="D5" s="208"/>
      <c r="E5" s="208"/>
      <c r="F5" s="208"/>
      <c r="G5" s="208"/>
      <c r="H5" s="208"/>
      <c r="I5" s="208"/>
      <c r="J5" s="208"/>
      <c r="K5" s="208"/>
      <c r="L5" s="208"/>
      <c r="M5" s="208"/>
      <c r="N5" s="208"/>
      <c r="O5" s="208"/>
      <c r="P5" s="208"/>
      <c r="Q5" s="208"/>
      <c r="R5" s="49"/>
      <c r="S5" s="49"/>
      <c r="T5" s="49"/>
      <c r="U5" s="49"/>
      <c r="V5" s="49"/>
      <c r="W5" s="56"/>
      <c r="X5" s="26"/>
    </row>
    <row r="6" spans="2:32" ht="30" customHeight="1" x14ac:dyDescent="0.15">
      <c r="C6" s="209" t="s">
        <v>2</v>
      </c>
      <c r="D6" s="277" t="s">
        <v>3</v>
      </c>
      <c r="E6" s="182" t="s">
        <v>4</v>
      </c>
      <c r="F6" s="219"/>
      <c r="G6" s="182" t="s">
        <v>5</v>
      </c>
      <c r="H6" s="219"/>
      <c r="I6" s="182" t="s">
        <v>6</v>
      </c>
      <c r="J6" s="182" t="s">
        <v>484</v>
      </c>
      <c r="K6" s="186"/>
      <c r="L6" s="186"/>
      <c r="M6" s="182" t="s">
        <v>485</v>
      </c>
      <c r="N6" s="186"/>
      <c r="O6" s="186"/>
      <c r="P6" s="188" t="s">
        <v>7</v>
      </c>
      <c r="Q6" s="189" t="s">
        <v>70</v>
      </c>
      <c r="R6" s="190"/>
      <c r="S6" s="272" t="s">
        <v>252</v>
      </c>
      <c r="T6" s="272"/>
      <c r="U6" s="272"/>
      <c r="V6" s="272"/>
      <c r="W6" s="273" t="s">
        <v>8</v>
      </c>
      <c r="X6" s="1"/>
      <c r="Y6" s="1"/>
      <c r="Z6" s="1"/>
      <c r="AA6" s="1"/>
      <c r="AC6" s="270"/>
      <c r="AD6" s="270"/>
      <c r="AE6" s="270"/>
      <c r="AF6" s="270"/>
    </row>
    <row r="7" spans="2:32" ht="30" customHeight="1" x14ac:dyDescent="0.15">
      <c r="C7" s="209"/>
      <c r="D7" s="277"/>
      <c r="E7" s="183"/>
      <c r="F7" s="220"/>
      <c r="G7" s="183"/>
      <c r="H7" s="220"/>
      <c r="I7" s="183"/>
      <c r="J7" s="184"/>
      <c r="K7" s="187"/>
      <c r="L7" s="187"/>
      <c r="M7" s="184"/>
      <c r="N7" s="187"/>
      <c r="O7" s="187"/>
      <c r="P7" s="188"/>
      <c r="Q7" s="191"/>
      <c r="R7" s="192"/>
      <c r="S7" s="182" t="s">
        <v>467</v>
      </c>
      <c r="T7" s="182" t="s">
        <v>9</v>
      </c>
      <c r="U7" s="182" t="s">
        <v>466</v>
      </c>
      <c r="V7" s="182" t="s">
        <v>82</v>
      </c>
      <c r="W7" s="274"/>
      <c r="AC7" s="270"/>
      <c r="AD7" s="270"/>
      <c r="AE7" s="270"/>
      <c r="AF7" s="270"/>
    </row>
    <row r="8" spans="2:32" ht="30" customHeight="1" x14ac:dyDescent="0.15">
      <c r="C8" s="209"/>
      <c r="D8" s="277"/>
      <c r="E8" s="183"/>
      <c r="F8" s="220"/>
      <c r="G8" s="183"/>
      <c r="H8" s="220"/>
      <c r="I8" s="183"/>
      <c r="J8" s="178" t="s">
        <v>10</v>
      </c>
      <c r="K8" s="273" t="s">
        <v>125</v>
      </c>
      <c r="L8" s="273"/>
      <c r="M8" s="178" t="s">
        <v>10</v>
      </c>
      <c r="N8" s="273" t="s">
        <v>253</v>
      </c>
      <c r="O8" s="273"/>
      <c r="P8" s="188"/>
      <c r="Q8" s="191" t="s">
        <v>127</v>
      </c>
      <c r="R8" s="193" t="s">
        <v>11</v>
      </c>
      <c r="S8" s="183"/>
      <c r="T8" s="183"/>
      <c r="U8" s="183"/>
      <c r="V8" s="183"/>
      <c r="W8" s="274"/>
      <c r="AC8" s="270"/>
      <c r="AD8" s="270"/>
      <c r="AE8" s="270"/>
      <c r="AF8" s="270"/>
    </row>
    <row r="9" spans="2:32" ht="30" customHeight="1" x14ac:dyDescent="0.15">
      <c r="C9" s="276"/>
      <c r="D9" s="277"/>
      <c r="E9" s="184"/>
      <c r="F9" s="221"/>
      <c r="G9" s="184"/>
      <c r="H9" s="221"/>
      <c r="I9" s="184"/>
      <c r="J9" s="180"/>
      <c r="K9" s="275"/>
      <c r="L9" s="275"/>
      <c r="M9" s="180"/>
      <c r="N9" s="275"/>
      <c r="O9" s="275"/>
      <c r="P9" s="188"/>
      <c r="Q9" s="195"/>
      <c r="R9" s="194"/>
      <c r="S9" s="184"/>
      <c r="T9" s="184"/>
      <c r="U9" s="184"/>
      <c r="V9" s="184"/>
      <c r="W9" s="275"/>
      <c r="AC9" s="270"/>
      <c r="AD9" s="270"/>
      <c r="AE9" s="270"/>
      <c r="AF9" s="270"/>
    </row>
    <row r="10" spans="2:32" ht="78.95" customHeight="1" x14ac:dyDescent="0.2">
      <c r="C10" s="14" t="s">
        <v>330</v>
      </c>
      <c r="D10" s="114" t="s">
        <v>331</v>
      </c>
      <c r="E10" s="102">
        <v>90</v>
      </c>
      <c r="F10" s="103" t="s">
        <v>332</v>
      </c>
      <c r="G10" s="102" t="s">
        <v>333</v>
      </c>
      <c r="H10" s="103" t="s">
        <v>334</v>
      </c>
      <c r="I10" s="146" t="s">
        <v>335</v>
      </c>
      <c r="J10" s="106" t="s">
        <v>336</v>
      </c>
      <c r="K10" s="149" t="s">
        <v>337</v>
      </c>
      <c r="L10" s="152" t="s">
        <v>338</v>
      </c>
      <c r="M10" s="143" t="s">
        <v>336</v>
      </c>
      <c r="N10" s="144" t="s">
        <v>337</v>
      </c>
      <c r="O10" s="7" t="s">
        <v>338</v>
      </c>
      <c r="P10" s="95"/>
      <c r="Q10" s="98"/>
      <c r="R10" s="14"/>
      <c r="S10" s="70"/>
      <c r="T10" s="70"/>
      <c r="U10" s="70"/>
      <c r="V10" s="70"/>
      <c r="W10" s="14"/>
      <c r="AC10" s="25"/>
      <c r="AD10" s="25"/>
      <c r="AE10" s="25"/>
      <c r="AF10" s="25"/>
    </row>
    <row r="11" spans="2:32" ht="110.1" customHeight="1" x14ac:dyDescent="0.2">
      <c r="C11" s="134" t="s">
        <v>330</v>
      </c>
      <c r="D11" s="52" t="s">
        <v>109</v>
      </c>
      <c r="E11" s="159">
        <v>74</v>
      </c>
      <c r="F11" s="158" t="s">
        <v>332</v>
      </c>
      <c r="G11" s="114" t="s">
        <v>339</v>
      </c>
      <c r="H11" s="160" t="s">
        <v>334</v>
      </c>
      <c r="I11" s="161" t="s">
        <v>335</v>
      </c>
      <c r="J11" s="14" t="s">
        <v>340</v>
      </c>
      <c r="K11" s="162" t="s">
        <v>341</v>
      </c>
      <c r="L11" s="163" t="s">
        <v>338</v>
      </c>
      <c r="M11" s="164" t="s">
        <v>340</v>
      </c>
      <c r="N11" s="162" t="s">
        <v>342</v>
      </c>
      <c r="O11" s="158" t="s">
        <v>338</v>
      </c>
      <c r="P11" s="80" t="s">
        <v>87</v>
      </c>
      <c r="Q11" s="170" t="s">
        <v>343</v>
      </c>
      <c r="R11" s="80">
        <v>4</v>
      </c>
      <c r="S11" s="80"/>
      <c r="T11" s="80" t="s">
        <v>344</v>
      </c>
      <c r="U11" s="80" t="s">
        <v>87</v>
      </c>
      <c r="V11" s="80"/>
      <c r="W11" s="136"/>
    </row>
    <row r="12" spans="2:32" ht="78.95" customHeight="1" x14ac:dyDescent="0.2">
      <c r="C12" s="134" t="s">
        <v>330</v>
      </c>
      <c r="D12" s="52" t="s">
        <v>345</v>
      </c>
      <c r="E12" s="159">
        <v>72</v>
      </c>
      <c r="F12" s="158" t="s">
        <v>332</v>
      </c>
      <c r="G12" s="73" t="s">
        <v>346</v>
      </c>
      <c r="H12" s="160" t="s">
        <v>334</v>
      </c>
      <c r="I12" s="161" t="s">
        <v>335</v>
      </c>
      <c r="J12" s="80" t="s">
        <v>347</v>
      </c>
      <c r="K12" s="165">
        <v>6</v>
      </c>
      <c r="L12" s="163" t="s">
        <v>338</v>
      </c>
      <c r="M12" s="164" t="s">
        <v>348</v>
      </c>
      <c r="N12" s="162" t="s">
        <v>349</v>
      </c>
      <c r="O12" s="158" t="s">
        <v>338</v>
      </c>
      <c r="P12" s="80"/>
      <c r="Q12" s="98" t="s">
        <v>350</v>
      </c>
      <c r="R12" s="80">
        <v>4</v>
      </c>
      <c r="S12" s="80"/>
      <c r="T12" s="80"/>
      <c r="U12" s="80"/>
      <c r="V12" s="80"/>
      <c r="W12" s="135"/>
    </row>
    <row r="13" spans="2:32" ht="78.95" customHeight="1" x14ac:dyDescent="0.2">
      <c r="C13" s="134" t="s">
        <v>330</v>
      </c>
      <c r="D13" s="52" t="s">
        <v>353</v>
      </c>
      <c r="E13" s="159">
        <v>85</v>
      </c>
      <c r="F13" s="158" t="s">
        <v>332</v>
      </c>
      <c r="G13" s="114" t="s">
        <v>346</v>
      </c>
      <c r="H13" s="160" t="s">
        <v>334</v>
      </c>
      <c r="I13" s="161" t="s">
        <v>351</v>
      </c>
      <c r="J13" s="14" t="s">
        <v>354</v>
      </c>
      <c r="K13" s="162" t="s">
        <v>355</v>
      </c>
      <c r="L13" s="163" t="s">
        <v>338</v>
      </c>
      <c r="M13" s="164" t="s">
        <v>354</v>
      </c>
      <c r="N13" s="162" t="s">
        <v>356</v>
      </c>
      <c r="O13" s="158" t="s">
        <v>338</v>
      </c>
      <c r="P13" s="80"/>
      <c r="Q13" s="98" t="s">
        <v>352</v>
      </c>
      <c r="R13" s="80">
        <v>4</v>
      </c>
      <c r="S13" s="80"/>
      <c r="T13" s="80"/>
      <c r="U13" s="80"/>
      <c r="V13" s="80"/>
      <c r="W13" s="136"/>
    </row>
    <row r="14" spans="2:32" ht="78.95" customHeight="1" x14ac:dyDescent="0.2">
      <c r="C14" s="134" t="s">
        <v>330</v>
      </c>
      <c r="D14" s="52" t="s">
        <v>357</v>
      </c>
      <c r="E14" s="159">
        <v>79</v>
      </c>
      <c r="F14" s="158" t="s">
        <v>332</v>
      </c>
      <c r="G14" s="114" t="s">
        <v>358</v>
      </c>
      <c r="H14" s="160" t="s">
        <v>334</v>
      </c>
      <c r="I14" s="161" t="s">
        <v>335</v>
      </c>
      <c r="J14" s="14" t="s">
        <v>359</v>
      </c>
      <c r="K14" s="162" t="s">
        <v>360</v>
      </c>
      <c r="L14" s="163" t="s">
        <v>338</v>
      </c>
      <c r="M14" s="164" t="s">
        <v>359</v>
      </c>
      <c r="N14" s="162" t="s">
        <v>361</v>
      </c>
      <c r="O14" s="158" t="s">
        <v>338</v>
      </c>
      <c r="P14" s="80"/>
      <c r="Q14" s="171"/>
      <c r="R14" s="80"/>
      <c r="S14" s="80"/>
      <c r="T14" s="80"/>
      <c r="U14" s="80"/>
      <c r="V14" s="80"/>
      <c r="W14" s="136"/>
    </row>
    <row r="15" spans="2:32" ht="110.1" customHeight="1" x14ac:dyDescent="0.2">
      <c r="C15" s="134" t="s">
        <v>330</v>
      </c>
      <c r="D15" s="52" t="s">
        <v>362</v>
      </c>
      <c r="E15" s="159">
        <v>58</v>
      </c>
      <c r="F15" s="158" t="s">
        <v>332</v>
      </c>
      <c r="G15" s="114" t="s">
        <v>333</v>
      </c>
      <c r="H15" s="160" t="s">
        <v>334</v>
      </c>
      <c r="I15" s="161" t="s">
        <v>335</v>
      </c>
      <c r="J15" s="14" t="s">
        <v>340</v>
      </c>
      <c r="K15" s="162" t="s">
        <v>363</v>
      </c>
      <c r="L15" s="163" t="s">
        <v>338</v>
      </c>
      <c r="M15" s="164" t="s">
        <v>340</v>
      </c>
      <c r="N15" s="162" t="s">
        <v>364</v>
      </c>
      <c r="O15" s="158" t="s">
        <v>338</v>
      </c>
      <c r="P15" s="80" t="s">
        <v>344</v>
      </c>
      <c r="Q15" s="171"/>
      <c r="R15" s="80"/>
      <c r="S15" s="80"/>
      <c r="T15" s="80" t="s">
        <v>344</v>
      </c>
      <c r="U15" s="80" t="s">
        <v>344</v>
      </c>
      <c r="V15" s="80"/>
      <c r="W15" s="136"/>
    </row>
    <row r="16" spans="2:32" ht="110.1" customHeight="1" x14ac:dyDescent="0.2">
      <c r="C16" s="134" t="s">
        <v>330</v>
      </c>
      <c r="D16" s="52" t="s">
        <v>365</v>
      </c>
      <c r="E16" s="159">
        <v>46</v>
      </c>
      <c r="F16" s="158" t="s">
        <v>332</v>
      </c>
      <c r="G16" s="114" t="s">
        <v>346</v>
      </c>
      <c r="H16" s="160" t="s">
        <v>334</v>
      </c>
      <c r="I16" s="161" t="s">
        <v>335</v>
      </c>
      <c r="J16" s="14" t="s">
        <v>366</v>
      </c>
      <c r="K16" s="162" t="s">
        <v>367</v>
      </c>
      <c r="L16" s="163" t="s">
        <v>338</v>
      </c>
      <c r="M16" s="164" t="s">
        <v>366</v>
      </c>
      <c r="N16" s="162" t="s">
        <v>368</v>
      </c>
      <c r="O16" s="158" t="s">
        <v>338</v>
      </c>
      <c r="P16" s="80" t="s">
        <v>344</v>
      </c>
      <c r="Q16" s="171" t="s">
        <v>369</v>
      </c>
      <c r="R16" s="80">
        <v>4</v>
      </c>
      <c r="S16" s="80"/>
      <c r="T16" s="80"/>
      <c r="U16" s="80"/>
      <c r="V16" s="80"/>
      <c r="W16" s="136"/>
    </row>
    <row r="17" spans="3:23" ht="78.95" customHeight="1" x14ac:dyDescent="0.2">
      <c r="C17" s="134" t="s">
        <v>330</v>
      </c>
      <c r="D17" s="52" t="s">
        <v>370</v>
      </c>
      <c r="E17" s="159">
        <v>65</v>
      </c>
      <c r="F17" s="158" t="s">
        <v>332</v>
      </c>
      <c r="G17" s="114" t="s">
        <v>346</v>
      </c>
      <c r="H17" s="160" t="s">
        <v>334</v>
      </c>
      <c r="I17" s="161" t="s">
        <v>351</v>
      </c>
      <c r="J17" s="14" t="s">
        <v>336</v>
      </c>
      <c r="K17" s="162" t="s">
        <v>371</v>
      </c>
      <c r="L17" s="163" t="s">
        <v>338</v>
      </c>
      <c r="M17" s="164" t="s">
        <v>336</v>
      </c>
      <c r="N17" s="162" t="s">
        <v>372</v>
      </c>
      <c r="O17" s="158" t="s">
        <v>338</v>
      </c>
      <c r="P17" s="80" t="s">
        <v>87</v>
      </c>
      <c r="Q17" s="98" t="s">
        <v>373</v>
      </c>
      <c r="R17" s="80">
        <v>4</v>
      </c>
      <c r="S17" s="80"/>
      <c r="T17" s="80" t="s">
        <v>344</v>
      </c>
      <c r="U17" s="80" t="s">
        <v>344</v>
      </c>
      <c r="V17" s="80"/>
      <c r="W17" s="136"/>
    </row>
    <row r="18" spans="3:23" ht="110.1" customHeight="1" x14ac:dyDescent="0.2">
      <c r="C18" s="134" t="s">
        <v>330</v>
      </c>
      <c r="D18" s="52" t="s">
        <v>374</v>
      </c>
      <c r="E18" s="52">
        <v>59</v>
      </c>
      <c r="F18" s="158" t="s">
        <v>332</v>
      </c>
      <c r="G18" s="114" t="s">
        <v>333</v>
      </c>
      <c r="H18" s="160" t="s">
        <v>334</v>
      </c>
      <c r="I18" s="161" t="s">
        <v>351</v>
      </c>
      <c r="J18" s="14" t="s">
        <v>340</v>
      </c>
      <c r="K18" s="162" t="s">
        <v>375</v>
      </c>
      <c r="L18" s="163" t="s">
        <v>338</v>
      </c>
      <c r="M18" s="164" t="s">
        <v>340</v>
      </c>
      <c r="N18" s="162" t="s">
        <v>376</v>
      </c>
      <c r="O18" s="158" t="s">
        <v>338</v>
      </c>
      <c r="P18" s="80" t="s">
        <v>87</v>
      </c>
      <c r="Q18" s="171" t="s">
        <v>369</v>
      </c>
      <c r="R18" s="80">
        <v>4</v>
      </c>
      <c r="S18" s="80"/>
      <c r="T18" s="80" t="s">
        <v>344</v>
      </c>
      <c r="U18" s="80"/>
      <c r="V18" s="80"/>
      <c r="W18" s="136"/>
    </row>
    <row r="19" spans="3:23" ht="78.95" customHeight="1" x14ac:dyDescent="0.2">
      <c r="C19" s="134" t="s">
        <v>330</v>
      </c>
      <c r="D19" s="52" t="s">
        <v>378</v>
      </c>
      <c r="E19" s="52">
        <v>69</v>
      </c>
      <c r="F19" s="158" t="s">
        <v>332</v>
      </c>
      <c r="G19" s="114" t="s">
        <v>379</v>
      </c>
      <c r="H19" s="160" t="s">
        <v>334</v>
      </c>
      <c r="I19" s="161" t="s">
        <v>351</v>
      </c>
      <c r="J19" s="14" t="s">
        <v>380</v>
      </c>
      <c r="K19" s="162" t="s">
        <v>381</v>
      </c>
      <c r="L19" s="163" t="s">
        <v>338</v>
      </c>
      <c r="M19" s="164" t="s">
        <v>380</v>
      </c>
      <c r="N19" s="162" t="s">
        <v>382</v>
      </c>
      <c r="O19" s="158" t="s">
        <v>338</v>
      </c>
      <c r="P19" s="80"/>
      <c r="Q19" s="98" t="s">
        <v>383</v>
      </c>
      <c r="R19" s="80">
        <v>4</v>
      </c>
      <c r="S19" s="80"/>
      <c r="T19" s="80" t="s">
        <v>87</v>
      </c>
      <c r="U19" s="80" t="s">
        <v>87</v>
      </c>
      <c r="V19" s="80"/>
      <c r="W19" s="136"/>
    </row>
    <row r="20" spans="3:23" ht="78.95" customHeight="1" x14ac:dyDescent="0.2">
      <c r="C20" s="134"/>
      <c r="D20" s="52" t="s">
        <v>384</v>
      </c>
      <c r="E20" s="159">
        <v>70</v>
      </c>
      <c r="F20" s="158" t="s">
        <v>332</v>
      </c>
      <c r="G20" s="73" t="s">
        <v>333</v>
      </c>
      <c r="H20" s="160" t="s">
        <v>334</v>
      </c>
      <c r="I20" s="161" t="s">
        <v>335</v>
      </c>
      <c r="J20" s="80" t="s">
        <v>347</v>
      </c>
      <c r="K20" s="165">
        <v>1.8</v>
      </c>
      <c r="L20" s="163" t="s">
        <v>338</v>
      </c>
      <c r="M20" s="166" t="s">
        <v>347</v>
      </c>
      <c r="N20" s="165">
        <v>4.8</v>
      </c>
      <c r="O20" s="158" t="s">
        <v>338</v>
      </c>
      <c r="P20" s="80"/>
      <c r="Q20" s="171"/>
      <c r="R20" s="80"/>
      <c r="S20" s="80"/>
      <c r="T20" s="80"/>
      <c r="U20" s="80"/>
      <c r="V20" s="80"/>
      <c r="W20" s="136"/>
    </row>
    <row r="21" spans="3:23" ht="78.95" customHeight="1" x14ac:dyDescent="0.2">
      <c r="C21" s="134" t="s">
        <v>330</v>
      </c>
      <c r="D21" s="52" t="s">
        <v>385</v>
      </c>
      <c r="E21" s="159">
        <v>43</v>
      </c>
      <c r="F21" s="158" t="s">
        <v>332</v>
      </c>
      <c r="G21" s="114" t="s">
        <v>386</v>
      </c>
      <c r="H21" s="158" t="s">
        <v>334</v>
      </c>
      <c r="I21" s="161" t="s">
        <v>335</v>
      </c>
      <c r="J21" s="14" t="s">
        <v>387</v>
      </c>
      <c r="K21" s="162" t="s">
        <v>388</v>
      </c>
      <c r="L21" s="163" t="s">
        <v>338</v>
      </c>
      <c r="M21" s="164" t="s">
        <v>387</v>
      </c>
      <c r="N21" s="162" t="s">
        <v>389</v>
      </c>
      <c r="O21" s="158" t="s">
        <v>338</v>
      </c>
      <c r="P21" s="80"/>
      <c r="Q21" s="171" t="s">
        <v>390</v>
      </c>
      <c r="R21" s="80">
        <v>4</v>
      </c>
      <c r="S21" s="80"/>
      <c r="T21" s="80"/>
      <c r="U21" s="80" t="s">
        <v>87</v>
      </c>
      <c r="V21" s="80"/>
      <c r="W21" s="136"/>
    </row>
    <row r="22" spans="3:23" ht="78.95" customHeight="1" x14ac:dyDescent="0.2">
      <c r="C22" s="134" t="s">
        <v>330</v>
      </c>
      <c r="D22" s="52" t="s">
        <v>473</v>
      </c>
      <c r="E22" s="159">
        <v>68</v>
      </c>
      <c r="F22" s="158" t="s">
        <v>332</v>
      </c>
      <c r="G22" s="114" t="s">
        <v>379</v>
      </c>
      <c r="H22" s="158" t="s">
        <v>334</v>
      </c>
      <c r="I22" s="161" t="s">
        <v>351</v>
      </c>
      <c r="J22" s="80" t="s">
        <v>347</v>
      </c>
      <c r="K22" s="165">
        <v>6</v>
      </c>
      <c r="L22" s="163" t="s">
        <v>338</v>
      </c>
      <c r="M22" s="166" t="s">
        <v>347</v>
      </c>
      <c r="N22" s="165">
        <v>6</v>
      </c>
      <c r="O22" s="158" t="s">
        <v>338</v>
      </c>
      <c r="P22" s="80"/>
      <c r="Q22" s="171"/>
      <c r="R22" s="80"/>
      <c r="S22" s="80"/>
      <c r="T22" s="80"/>
      <c r="U22" s="80"/>
      <c r="V22" s="80"/>
      <c r="W22" s="136"/>
    </row>
    <row r="23" spans="3:23" ht="78.95" customHeight="1" x14ac:dyDescent="0.2">
      <c r="C23" s="134"/>
      <c r="D23" s="52" t="s">
        <v>391</v>
      </c>
      <c r="E23" s="159">
        <v>41</v>
      </c>
      <c r="F23" s="158" t="s">
        <v>332</v>
      </c>
      <c r="G23" s="73" t="s">
        <v>377</v>
      </c>
      <c r="H23" s="158" t="s">
        <v>334</v>
      </c>
      <c r="I23" s="161" t="s">
        <v>335</v>
      </c>
      <c r="J23" s="14" t="s">
        <v>392</v>
      </c>
      <c r="K23" s="162" t="s">
        <v>393</v>
      </c>
      <c r="L23" s="163" t="s">
        <v>338</v>
      </c>
      <c r="M23" s="164" t="s">
        <v>392</v>
      </c>
      <c r="N23" s="162" t="s">
        <v>394</v>
      </c>
      <c r="O23" s="158" t="s">
        <v>338</v>
      </c>
      <c r="P23" s="80" t="s">
        <v>87</v>
      </c>
      <c r="Q23" s="171"/>
      <c r="R23" s="80"/>
      <c r="S23" s="80" t="s">
        <v>344</v>
      </c>
      <c r="T23" s="80"/>
      <c r="U23" s="80"/>
      <c r="V23" s="80"/>
      <c r="W23" s="136"/>
    </row>
    <row r="24" spans="3:23" ht="78.95" customHeight="1" x14ac:dyDescent="0.2">
      <c r="C24" s="134" t="s">
        <v>395</v>
      </c>
      <c r="D24" s="52" t="s">
        <v>396</v>
      </c>
      <c r="E24" s="159">
        <v>42</v>
      </c>
      <c r="F24" s="158" t="s">
        <v>332</v>
      </c>
      <c r="G24" s="73" t="s">
        <v>397</v>
      </c>
      <c r="H24" s="158" t="s">
        <v>334</v>
      </c>
      <c r="I24" s="161" t="s">
        <v>335</v>
      </c>
      <c r="J24" s="80" t="s">
        <v>398</v>
      </c>
      <c r="K24" s="165">
        <v>0.6</v>
      </c>
      <c r="L24" s="163" t="s">
        <v>338</v>
      </c>
      <c r="M24" s="166" t="s">
        <v>398</v>
      </c>
      <c r="N24" s="165">
        <v>0.8</v>
      </c>
      <c r="O24" s="158" t="s">
        <v>338</v>
      </c>
      <c r="P24" s="80"/>
      <c r="Q24" s="171"/>
      <c r="R24" s="80"/>
      <c r="S24" s="80"/>
      <c r="T24" s="80"/>
      <c r="U24" s="80"/>
      <c r="V24" s="80"/>
      <c r="W24" s="136"/>
    </row>
    <row r="25" spans="3:23" ht="78.95" customHeight="1" x14ac:dyDescent="0.2">
      <c r="C25" s="134" t="s">
        <v>399</v>
      </c>
      <c r="D25" s="97" t="s">
        <v>451</v>
      </c>
      <c r="E25" s="159">
        <v>35</v>
      </c>
      <c r="F25" s="158" t="s">
        <v>332</v>
      </c>
      <c r="G25" s="114" t="s">
        <v>346</v>
      </c>
      <c r="H25" s="158" t="s">
        <v>334</v>
      </c>
      <c r="I25" s="161" t="s">
        <v>452</v>
      </c>
      <c r="J25" s="80" t="s">
        <v>347</v>
      </c>
      <c r="K25" s="165">
        <v>30</v>
      </c>
      <c r="L25" s="163" t="s">
        <v>338</v>
      </c>
      <c r="M25" s="167" t="s">
        <v>400</v>
      </c>
      <c r="N25" s="162" t="s">
        <v>453</v>
      </c>
      <c r="O25" s="158" t="s">
        <v>338</v>
      </c>
      <c r="P25" s="80" t="s">
        <v>344</v>
      </c>
      <c r="Q25" s="98" t="s">
        <v>350</v>
      </c>
      <c r="R25" s="80">
        <v>4</v>
      </c>
      <c r="S25" s="80"/>
      <c r="T25" s="80" t="s">
        <v>344</v>
      </c>
      <c r="U25" s="80" t="s">
        <v>344</v>
      </c>
      <c r="V25" s="80"/>
      <c r="W25" s="136"/>
    </row>
    <row r="26" spans="3:23" ht="78.95" customHeight="1" x14ac:dyDescent="0.2">
      <c r="C26" s="134" t="s">
        <v>399</v>
      </c>
      <c r="D26" s="114" t="s">
        <v>401</v>
      </c>
      <c r="E26" s="159">
        <v>44</v>
      </c>
      <c r="F26" s="158" t="s">
        <v>332</v>
      </c>
      <c r="G26" s="114" t="s">
        <v>402</v>
      </c>
      <c r="H26" s="158" t="s">
        <v>334</v>
      </c>
      <c r="I26" s="161" t="s">
        <v>335</v>
      </c>
      <c r="J26" s="148" t="s">
        <v>403</v>
      </c>
      <c r="K26" s="165">
        <v>4.0999999999999996</v>
      </c>
      <c r="L26" s="163" t="s">
        <v>338</v>
      </c>
      <c r="M26" s="154" t="s">
        <v>403</v>
      </c>
      <c r="N26" s="165">
        <v>4.0999999999999996</v>
      </c>
      <c r="O26" s="158" t="s">
        <v>338</v>
      </c>
      <c r="P26" s="80"/>
      <c r="Q26" s="172" t="s">
        <v>404</v>
      </c>
      <c r="R26" s="80">
        <v>4</v>
      </c>
      <c r="S26" s="80"/>
      <c r="T26" s="80" t="s">
        <v>344</v>
      </c>
      <c r="U26" s="80" t="s">
        <v>344</v>
      </c>
      <c r="V26" s="80"/>
      <c r="W26" s="136"/>
    </row>
    <row r="27" spans="3:23" ht="78.95" customHeight="1" x14ac:dyDescent="0.2">
      <c r="C27" s="134" t="s">
        <v>399</v>
      </c>
      <c r="D27" s="114" t="s">
        <v>444</v>
      </c>
      <c r="E27" s="159">
        <v>72</v>
      </c>
      <c r="F27" s="158" t="s">
        <v>332</v>
      </c>
      <c r="G27" s="73" t="s">
        <v>402</v>
      </c>
      <c r="H27" s="158" t="s">
        <v>334</v>
      </c>
      <c r="I27" s="161" t="s">
        <v>335</v>
      </c>
      <c r="J27" s="80" t="s">
        <v>405</v>
      </c>
      <c r="K27" s="165">
        <v>5</v>
      </c>
      <c r="L27" s="163"/>
      <c r="M27" s="168" t="s">
        <v>405</v>
      </c>
      <c r="N27" s="165">
        <v>10</v>
      </c>
      <c r="O27" s="158"/>
      <c r="P27" s="80"/>
      <c r="Q27" s="171" t="s">
        <v>369</v>
      </c>
      <c r="R27" s="80">
        <v>4</v>
      </c>
      <c r="S27" s="80"/>
      <c r="T27" s="80"/>
      <c r="U27" s="80"/>
      <c r="V27" s="80"/>
      <c r="W27" s="136"/>
    </row>
    <row r="28" spans="3:23" ht="78.95" customHeight="1" x14ac:dyDescent="0.2">
      <c r="C28" s="134" t="s">
        <v>469</v>
      </c>
      <c r="D28" s="97" t="s">
        <v>445</v>
      </c>
      <c r="E28" s="159">
        <v>53</v>
      </c>
      <c r="F28" s="158" t="s">
        <v>332</v>
      </c>
      <c r="G28" s="114" t="s">
        <v>446</v>
      </c>
      <c r="H28" s="158" t="s">
        <v>334</v>
      </c>
      <c r="I28" s="161" t="s">
        <v>335</v>
      </c>
      <c r="J28" s="14" t="s">
        <v>448</v>
      </c>
      <c r="K28" s="162" t="s">
        <v>449</v>
      </c>
      <c r="L28" s="163" t="s">
        <v>338</v>
      </c>
      <c r="M28" s="164" t="s">
        <v>447</v>
      </c>
      <c r="N28" s="162" t="s">
        <v>450</v>
      </c>
      <c r="O28" s="158" t="s">
        <v>338</v>
      </c>
      <c r="P28" s="80" t="s">
        <v>344</v>
      </c>
      <c r="Q28" s="98" t="s">
        <v>350</v>
      </c>
      <c r="R28" s="80">
        <v>4</v>
      </c>
      <c r="S28" s="80"/>
      <c r="T28" s="80" t="s">
        <v>344</v>
      </c>
      <c r="U28" s="80" t="s">
        <v>344</v>
      </c>
      <c r="V28" s="80"/>
      <c r="W28" s="136"/>
    </row>
    <row r="29" spans="3:23" ht="78.95" customHeight="1" x14ac:dyDescent="0.2">
      <c r="C29" s="134" t="s">
        <v>468</v>
      </c>
      <c r="D29" s="114" t="s">
        <v>454</v>
      </c>
      <c r="E29" s="52">
        <v>49</v>
      </c>
      <c r="F29" s="158" t="s">
        <v>419</v>
      </c>
      <c r="G29" s="114" t="s">
        <v>455</v>
      </c>
      <c r="H29" s="158" t="s">
        <v>420</v>
      </c>
      <c r="I29" s="161" t="s">
        <v>452</v>
      </c>
      <c r="J29" s="14" t="s">
        <v>421</v>
      </c>
      <c r="K29" s="162">
        <v>2.6</v>
      </c>
      <c r="L29" s="169" t="s">
        <v>423</v>
      </c>
      <c r="M29" s="164" t="s">
        <v>421</v>
      </c>
      <c r="N29" s="162">
        <v>8</v>
      </c>
      <c r="O29" s="158" t="s">
        <v>423</v>
      </c>
      <c r="P29" s="80" t="s">
        <v>456</v>
      </c>
      <c r="Q29" s="68" t="s">
        <v>425</v>
      </c>
      <c r="R29" s="80">
        <v>4</v>
      </c>
      <c r="S29" s="80"/>
      <c r="T29" s="52" t="s">
        <v>456</v>
      </c>
      <c r="U29" s="52"/>
      <c r="V29" s="52"/>
      <c r="W29" s="136"/>
    </row>
    <row r="30" spans="3:23" ht="78.95" customHeight="1" x14ac:dyDescent="0.2">
      <c r="C30" s="71" t="s">
        <v>248</v>
      </c>
      <c r="D30" s="73" t="s">
        <v>433</v>
      </c>
      <c r="E30" s="73">
        <v>68</v>
      </c>
      <c r="F30" s="74" t="s">
        <v>419</v>
      </c>
      <c r="G30" s="73">
        <v>2</v>
      </c>
      <c r="H30" s="105" t="s">
        <v>420</v>
      </c>
      <c r="I30" s="156" t="s">
        <v>39</v>
      </c>
      <c r="J30" s="109" t="s">
        <v>421</v>
      </c>
      <c r="K30" s="149" t="s">
        <v>435</v>
      </c>
      <c r="L30" s="151" t="s">
        <v>423</v>
      </c>
      <c r="M30" s="153" t="s">
        <v>436</v>
      </c>
      <c r="N30" s="150" t="s">
        <v>438</v>
      </c>
      <c r="O30" s="76" t="s">
        <v>423</v>
      </c>
      <c r="P30" s="157" t="s">
        <v>134</v>
      </c>
      <c r="Q30" s="78" t="s">
        <v>425</v>
      </c>
      <c r="R30" s="72">
        <v>4</v>
      </c>
      <c r="S30" s="79"/>
      <c r="T30" s="87" t="s">
        <v>134</v>
      </c>
      <c r="U30" s="46" t="s">
        <v>134</v>
      </c>
      <c r="V30" s="87"/>
      <c r="W30" s="72" t="s">
        <v>114</v>
      </c>
    </row>
    <row r="31" spans="3:23" ht="110.1" customHeight="1" x14ac:dyDescent="0.2">
      <c r="C31" s="14" t="s">
        <v>12</v>
      </c>
      <c r="D31" s="14" t="s">
        <v>112</v>
      </c>
      <c r="E31" s="73">
        <v>66</v>
      </c>
      <c r="F31" s="147" t="s">
        <v>13</v>
      </c>
      <c r="G31" s="73" t="s">
        <v>461</v>
      </c>
      <c r="H31" s="74" t="s">
        <v>14</v>
      </c>
      <c r="I31" s="14" t="s">
        <v>15</v>
      </c>
      <c r="J31" s="14" t="s">
        <v>113</v>
      </c>
      <c r="K31" s="75" t="s">
        <v>462</v>
      </c>
      <c r="L31" s="76" t="s">
        <v>131</v>
      </c>
      <c r="M31" s="72" t="s">
        <v>113</v>
      </c>
      <c r="N31" s="67" t="s">
        <v>271</v>
      </c>
      <c r="O31" s="76" t="s">
        <v>131</v>
      </c>
      <c r="P31" s="95" t="s">
        <v>134</v>
      </c>
      <c r="Q31" s="98" t="s">
        <v>267</v>
      </c>
      <c r="R31" s="69">
        <v>4</v>
      </c>
      <c r="S31" s="70" t="s">
        <v>134</v>
      </c>
      <c r="T31" s="70" t="s">
        <v>134</v>
      </c>
      <c r="U31" s="70" t="s">
        <v>134</v>
      </c>
      <c r="V31" s="70"/>
      <c r="W31" s="14" t="s">
        <v>114</v>
      </c>
    </row>
    <row r="32" spans="3:23" ht="110.1" customHeight="1" x14ac:dyDescent="0.2">
      <c r="C32" s="64" t="s">
        <v>12</v>
      </c>
      <c r="D32" s="14" t="s">
        <v>117</v>
      </c>
      <c r="E32" s="114">
        <v>64</v>
      </c>
      <c r="F32" s="145" t="s">
        <v>13</v>
      </c>
      <c r="G32" s="114" t="s">
        <v>21</v>
      </c>
      <c r="H32" s="65" t="s">
        <v>14</v>
      </c>
      <c r="I32" s="14" t="s">
        <v>15</v>
      </c>
      <c r="J32" s="14" t="s">
        <v>71</v>
      </c>
      <c r="K32" s="67" t="s">
        <v>459</v>
      </c>
      <c r="L32" s="7" t="s">
        <v>131</v>
      </c>
      <c r="M32" s="14" t="s">
        <v>71</v>
      </c>
      <c r="N32" s="67" t="s">
        <v>460</v>
      </c>
      <c r="O32" s="7" t="s">
        <v>131</v>
      </c>
      <c r="P32" s="95" t="s">
        <v>134</v>
      </c>
      <c r="Q32" s="68" t="s">
        <v>254</v>
      </c>
      <c r="R32" s="69">
        <v>4</v>
      </c>
      <c r="S32" s="70"/>
      <c r="T32" s="70" t="s">
        <v>134</v>
      </c>
      <c r="U32" s="70" t="s">
        <v>134</v>
      </c>
      <c r="V32" s="70"/>
      <c r="W32" s="14" t="s">
        <v>114</v>
      </c>
    </row>
    <row r="33" spans="3:23" ht="110.1" customHeight="1" x14ac:dyDescent="0.2">
      <c r="C33" s="64" t="s">
        <v>18</v>
      </c>
      <c r="D33" s="14" t="s">
        <v>416</v>
      </c>
      <c r="E33" s="114">
        <v>50</v>
      </c>
      <c r="F33" s="65" t="s">
        <v>13</v>
      </c>
      <c r="G33" s="114" t="s">
        <v>465</v>
      </c>
      <c r="H33" s="65" t="s">
        <v>14</v>
      </c>
      <c r="I33" s="14" t="s">
        <v>22</v>
      </c>
      <c r="J33" s="14" t="s">
        <v>120</v>
      </c>
      <c r="K33" s="67" t="s">
        <v>283</v>
      </c>
      <c r="L33" s="7" t="s">
        <v>131</v>
      </c>
      <c r="M33" s="14" t="s">
        <v>120</v>
      </c>
      <c r="N33" s="67" t="s">
        <v>464</v>
      </c>
      <c r="O33" s="7" t="s">
        <v>131</v>
      </c>
      <c r="P33" s="95" t="s">
        <v>134</v>
      </c>
      <c r="Q33" s="68"/>
      <c r="R33" s="69"/>
      <c r="S33" s="70"/>
      <c r="T33" s="70" t="s">
        <v>153</v>
      </c>
      <c r="U33" s="70" t="s">
        <v>152</v>
      </c>
      <c r="V33" s="70"/>
      <c r="W33" s="14" t="s">
        <v>114</v>
      </c>
    </row>
    <row r="34" spans="3:23" ht="110.1" customHeight="1" x14ac:dyDescent="0.2">
      <c r="C34" s="94" t="s">
        <v>12</v>
      </c>
      <c r="D34" s="102" t="s">
        <v>111</v>
      </c>
      <c r="E34" s="102">
        <v>52</v>
      </c>
      <c r="F34" s="103" t="s">
        <v>13</v>
      </c>
      <c r="G34" s="102" t="s">
        <v>255</v>
      </c>
      <c r="H34" s="103" t="s">
        <v>14</v>
      </c>
      <c r="I34" s="102" t="s">
        <v>39</v>
      </c>
      <c r="J34" s="102" t="s">
        <v>269</v>
      </c>
      <c r="K34" s="107" t="s">
        <v>270</v>
      </c>
      <c r="L34" s="108" t="s">
        <v>131</v>
      </c>
      <c r="M34" s="102" t="s">
        <v>458</v>
      </c>
      <c r="N34" s="107" t="s">
        <v>457</v>
      </c>
      <c r="O34" s="108" t="s">
        <v>131</v>
      </c>
      <c r="P34" s="112" t="s">
        <v>134</v>
      </c>
      <c r="Q34" s="68" t="s">
        <v>80</v>
      </c>
      <c r="R34" s="69">
        <v>4</v>
      </c>
      <c r="S34" s="81"/>
      <c r="T34" s="81" t="s">
        <v>152</v>
      </c>
      <c r="U34" s="81" t="s">
        <v>134</v>
      </c>
      <c r="V34" s="81"/>
      <c r="W34" s="14" t="s">
        <v>114</v>
      </c>
    </row>
    <row r="35" spans="3:23" ht="57.75" customHeight="1" x14ac:dyDescent="0.2">
      <c r="C35" s="132" t="s">
        <v>406</v>
      </c>
      <c r="D35" s="132"/>
      <c r="E35" s="132"/>
      <c r="F35" s="133"/>
      <c r="G35" s="132"/>
      <c r="H35" s="133"/>
      <c r="I35" s="132"/>
      <c r="J35" s="132"/>
      <c r="K35" s="132"/>
      <c r="L35" s="133"/>
      <c r="M35" s="132"/>
      <c r="N35" s="132"/>
      <c r="O35" s="133"/>
      <c r="P35" s="132"/>
      <c r="Q35" s="132"/>
      <c r="R35" s="132"/>
      <c r="S35" s="132"/>
      <c r="T35" s="132"/>
      <c r="U35" s="132"/>
      <c r="V35" s="132"/>
      <c r="W35" s="131"/>
    </row>
    <row r="36" spans="3:23" ht="48" customHeight="1" x14ac:dyDescent="0.2">
      <c r="C36" s="132"/>
      <c r="D36" s="132" t="s">
        <v>407</v>
      </c>
      <c r="E36" s="132"/>
      <c r="F36" s="133"/>
      <c r="G36" s="132"/>
      <c r="H36" s="133"/>
      <c r="I36" s="132"/>
      <c r="J36" s="132"/>
      <c r="K36" s="132"/>
      <c r="L36" s="133"/>
      <c r="M36" s="132"/>
      <c r="N36" s="132"/>
      <c r="O36" s="133"/>
      <c r="P36" s="132"/>
      <c r="Q36" s="132"/>
      <c r="R36" s="132"/>
      <c r="S36" s="132"/>
      <c r="T36" s="132"/>
      <c r="U36" s="132"/>
      <c r="V36" s="132"/>
      <c r="W36" s="131"/>
    </row>
    <row r="37" spans="3:23" ht="30.75" customHeight="1" x14ac:dyDescent="0.2">
      <c r="C37" s="132"/>
      <c r="D37" s="132"/>
      <c r="E37" s="132"/>
      <c r="F37" s="133"/>
      <c r="G37" s="132"/>
      <c r="H37" s="133"/>
      <c r="I37" s="132"/>
      <c r="J37" s="132"/>
      <c r="K37" s="132"/>
      <c r="L37" s="133"/>
      <c r="M37" s="132"/>
      <c r="N37" s="132"/>
      <c r="O37" s="133"/>
      <c r="P37" s="132"/>
      <c r="Q37" s="132"/>
      <c r="R37" s="132"/>
      <c r="S37" s="132"/>
      <c r="T37" s="132"/>
      <c r="U37" s="132"/>
      <c r="V37" s="132"/>
      <c r="W37" s="131"/>
    </row>
    <row r="38" spans="3:23" ht="95.1" customHeight="1" x14ac:dyDescent="0.15"/>
    <row r="39" spans="3:23" ht="95.1" customHeight="1" x14ac:dyDescent="0.15"/>
    <row r="40" spans="3:23" ht="95.1" customHeight="1" x14ac:dyDescent="0.15"/>
    <row r="41" spans="3:23" ht="95.1" customHeight="1" x14ac:dyDescent="0.15"/>
  </sheetData>
  <autoFilter ref="C6:W36">
    <filterColumn colId="2" showButton="0"/>
    <filterColumn colId="4" showButton="0"/>
    <filterColumn colId="7" showButton="0"/>
    <filterColumn colId="8" showButton="0"/>
    <filterColumn colId="10" showButton="0"/>
    <filterColumn colId="11" showButton="0"/>
    <filterColumn colId="14" showButton="0"/>
    <filterColumn colId="16" showButton="0"/>
    <filterColumn colId="17" showButton="0"/>
    <filterColumn colId="18" showButton="0"/>
  </autoFilter>
  <mergeCells count="33">
    <mergeCell ref="C5:Q5"/>
    <mergeCell ref="C6:C9"/>
    <mergeCell ref="D6:D9"/>
    <mergeCell ref="E6:F9"/>
    <mergeCell ref="G6:H9"/>
    <mergeCell ref="I6:I9"/>
    <mergeCell ref="J6:L7"/>
    <mergeCell ref="M6:O7"/>
    <mergeCell ref="P6:P9"/>
    <mergeCell ref="Q6:R7"/>
    <mergeCell ref="J8:J9"/>
    <mergeCell ref="K8:L9"/>
    <mergeCell ref="M8:M9"/>
    <mergeCell ref="N8:O9"/>
    <mergeCell ref="Q8:Q9"/>
    <mergeCell ref="C2:W2"/>
    <mergeCell ref="E3:H3"/>
    <mergeCell ref="L3:M3"/>
    <mergeCell ref="N3:O3"/>
    <mergeCell ref="E4:H4"/>
    <mergeCell ref="L4:M4"/>
    <mergeCell ref="N4:O4"/>
    <mergeCell ref="AC6:AF9"/>
    <mergeCell ref="S7:S9"/>
    <mergeCell ref="T7:T9"/>
    <mergeCell ref="U7:U9"/>
    <mergeCell ref="R3:S3"/>
    <mergeCell ref="R4:S4"/>
    <mergeCell ref="T3:W4"/>
    <mergeCell ref="R8:R9"/>
    <mergeCell ref="S6:V6"/>
    <mergeCell ref="W6:W9"/>
    <mergeCell ref="V7:V9"/>
  </mergeCells>
  <phoneticPr fontId="4"/>
  <printOptions horizontalCentered="1"/>
  <pageMargins left="0.19685039370078741" right="0.19685039370078741" top="0.59055118110236227" bottom="0.19685039370078741" header="0" footer="0"/>
  <pageSetup paperSize="9" scale="52" fitToHeight="0" orientation="landscape" r:id="rId1"/>
  <headerFooter scaleWithDoc="0" alignWithMargins="0">
    <oddFooter>&amp;C&amp;P</oddFooter>
  </headerFooter>
  <rowBreaks count="1" manualBreakCount="1">
    <brk id="24" min="2"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view="pageBreakPreview" zoomScale="80" zoomScaleNormal="40" zoomScaleSheetLayoutView="80" zoomScalePageLayoutView="50" workbookViewId="0">
      <selection activeCell="R12" sqref="R12"/>
    </sheetView>
  </sheetViews>
  <sheetFormatPr defaultRowHeight="13.5" x14ac:dyDescent="0.15"/>
  <cols>
    <col min="1" max="16384" width="9" style="101"/>
  </cols>
  <sheetData>
    <row r="2" spans="1:14" ht="24.95" customHeight="1" thickBot="1" x14ac:dyDescent="0.2">
      <c r="B2" s="100">
        <v>3</v>
      </c>
      <c r="C2" s="100" t="s">
        <v>308</v>
      </c>
      <c r="M2" s="227" t="s">
        <v>328</v>
      </c>
      <c r="N2" s="227"/>
    </row>
    <row r="3" spans="1:14" ht="24.95" customHeight="1" x14ac:dyDescent="0.15">
      <c r="B3" s="228" t="s">
        <v>309</v>
      </c>
      <c r="C3" s="229"/>
      <c r="D3" s="229"/>
      <c r="E3" s="229"/>
      <c r="F3" s="229"/>
      <c r="G3" s="229"/>
      <c r="H3" s="229"/>
      <c r="I3" s="229"/>
      <c r="J3" s="229"/>
      <c r="K3" s="229"/>
      <c r="L3" s="230"/>
      <c r="M3" s="231" t="s">
        <v>317</v>
      </c>
      <c r="N3" s="232"/>
    </row>
    <row r="4" spans="1:14" ht="24.95" customHeight="1" x14ac:dyDescent="0.15">
      <c r="B4" s="233" t="s">
        <v>310</v>
      </c>
      <c r="C4" s="223"/>
      <c r="D4" s="223"/>
      <c r="E4" s="223"/>
      <c r="F4" s="223"/>
      <c r="G4" s="223"/>
      <c r="H4" s="223"/>
      <c r="I4" s="223"/>
      <c r="J4" s="223"/>
      <c r="K4" s="223"/>
      <c r="L4" s="224"/>
      <c r="M4" s="225" t="s">
        <v>318</v>
      </c>
      <c r="N4" s="226"/>
    </row>
    <row r="5" spans="1:14" ht="24.95" customHeight="1" x14ac:dyDescent="0.15">
      <c r="B5" s="234" t="s">
        <v>311</v>
      </c>
      <c r="C5" s="235"/>
      <c r="D5" s="235"/>
      <c r="E5" s="235"/>
      <c r="F5" s="235"/>
      <c r="G5" s="235"/>
      <c r="H5" s="235"/>
      <c r="I5" s="235"/>
      <c r="J5" s="235"/>
      <c r="K5" s="235"/>
      <c r="L5" s="236"/>
      <c r="M5" s="225" t="s">
        <v>482</v>
      </c>
      <c r="N5" s="226"/>
    </row>
    <row r="6" spans="1:14" ht="24.95" customHeight="1" x14ac:dyDescent="0.15">
      <c r="B6" s="121"/>
      <c r="C6" s="222" t="s">
        <v>312</v>
      </c>
      <c r="D6" s="223"/>
      <c r="E6" s="223"/>
      <c r="F6" s="223"/>
      <c r="G6" s="223"/>
      <c r="H6" s="223"/>
      <c r="I6" s="223"/>
      <c r="J6" s="223"/>
      <c r="K6" s="223"/>
      <c r="L6" s="224"/>
      <c r="M6" s="225" t="s">
        <v>480</v>
      </c>
      <c r="N6" s="226"/>
    </row>
    <row r="7" spans="1:14" ht="24.95" customHeight="1" x14ac:dyDescent="0.15">
      <c r="B7" s="122"/>
      <c r="C7" s="222" t="s">
        <v>313</v>
      </c>
      <c r="D7" s="223"/>
      <c r="E7" s="223"/>
      <c r="F7" s="223"/>
      <c r="G7" s="223"/>
      <c r="H7" s="223"/>
      <c r="I7" s="223"/>
      <c r="J7" s="223"/>
      <c r="K7" s="223"/>
      <c r="L7" s="224"/>
      <c r="M7" s="225" t="s">
        <v>481</v>
      </c>
      <c r="N7" s="226"/>
    </row>
    <row r="8" spans="1:14" ht="24.95" customHeight="1" thickBot="1" x14ac:dyDescent="0.2">
      <c r="B8" s="252" t="s">
        <v>314</v>
      </c>
      <c r="C8" s="253"/>
      <c r="D8" s="253"/>
      <c r="E8" s="253"/>
      <c r="F8" s="253"/>
      <c r="G8" s="253"/>
      <c r="H8" s="253"/>
      <c r="I8" s="253"/>
      <c r="J8" s="253"/>
      <c r="K8" s="253"/>
      <c r="L8" s="254"/>
      <c r="M8" s="255" t="s">
        <v>479</v>
      </c>
      <c r="N8" s="256"/>
    </row>
    <row r="9" spans="1:14" ht="24.95" customHeight="1" x14ac:dyDescent="0.15"/>
    <row r="10" spans="1:14" ht="24.95" customHeight="1" thickBot="1" x14ac:dyDescent="0.2">
      <c r="A10" s="100"/>
      <c r="B10" s="100">
        <v>4</v>
      </c>
      <c r="C10" s="100" t="s">
        <v>315</v>
      </c>
      <c r="D10" s="100"/>
    </row>
    <row r="11" spans="1:14" ht="24.95" customHeight="1" x14ac:dyDescent="0.15">
      <c r="B11" s="237" t="s">
        <v>490</v>
      </c>
      <c r="C11" s="238"/>
      <c r="D11" s="238"/>
      <c r="E11" s="238"/>
      <c r="F11" s="238"/>
      <c r="G11" s="238"/>
      <c r="H11" s="238"/>
      <c r="I11" s="238"/>
      <c r="J11" s="238"/>
      <c r="K11" s="238"/>
      <c r="L11" s="238"/>
      <c r="M11" s="238"/>
      <c r="N11" s="239"/>
    </row>
    <row r="12" spans="1:14" ht="24.95" customHeight="1" thickBot="1" x14ac:dyDescent="0.2">
      <c r="B12" s="240"/>
      <c r="C12" s="241"/>
      <c r="D12" s="241"/>
      <c r="E12" s="241"/>
      <c r="F12" s="241"/>
      <c r="G12" s="241"/>
      <c r="H12" s="241"/>
      <c r="I12" s="241"/>
      <c r="J12" s="241"/>
      <c r="K12" s="241"/>
      <c r="L12" s="241"/>
      <c r="M12" s="241"/>
      <c r="N12" s="242"/>
    </row>
    <row r="13" spans="1:14" ht="24.95" customHeight="1" thickBot="1" x14ac:dyDescent="0.2">
      <c r="A13" s="100"/>
      <c r="B13" s="100">
        <v>5</v>
      </c>
      <c r="C13" s="100" t="s">
        <v>316</v>
      </c>
    </row>
    <row r="14" spans="1:14" ht="24.95" customHeight="1" x14ac:dyDescent="0.15">
      <c r="B14" s="243" t="s">
        <v>491</v>
      </c>
      <c r="C14" s="244"/>
      <c r="D14" s="244"/>
      <c r="E14" s="244"/>
      <c r="F14" s="244"/>
      <c r="G14" s="244"/>
      <c r="H14" s="244"/>
      <c r="I14" s="244"/>
      <c r="J14" s="244"/>
      <c r="K14" s="244"/>
      <c r="L14" s="244"/>
      <c r="M14" s="244"/>
      <c r="N14" s="245"/>
    </row>
    <row r="15" spans="1:14" ht="24.95" customHeight="1" x14ac:dyDescent="0.15">
      <c r="B15" s="246"/>
      <c r="C15" s="247"/>
      <c r="D15" s="247"/>
      <c r="E15" s="247"/>
      <c r="F15" s="247"/>
      <c r="G15" s="247"/>
      <c r="H15" s="247"/>
      <c r="I15" s="247"/>
      <c r="J15" s="247"/>
      <c r="K15" s="247"/>
      <c r="L15" s="247"/>
      <c r="M15" s="247"/>
      <c r="N15" s="248"/>
    </row>
    <row r="16" spans="1:14" ht="24.95" customHeight="1" x14ac:dyDescent="0.15">
      <c r="B16" s="246"/>
      <c r="C16" s="247"/>
      <c r="D16" s="247"/>
      <c r="E16" s="247"/>
      <c r="F16" s="247"/>
      <c r="G16" s="247"/>
      <c r="H16" s="247"/>
      <c r="I16" s="247"/>
      <c r="J16" s="247"/>
      <c r="K16" s="247"/>
      <c r="L16" s="247"/>
      <c r="M16" s="247"/>
      <c r="N16" s="248"/>
    </row>
    <row r="17" spans="2:14" ht="24.95" customHeight="1" x14ac:dyDescent="0.15">
      <c r="B17" s="246"/>
      <c r="C17" s="247"/>
      <c r="D17" s="247"/>
      <c r="E17" s="247"/>
      <c r="F17" s="247"/>
      <c r="G17" s="247"/>
      <c r="H17" s="247"/>
      <c r="I17" s="247"/>
      <c r="J17" s="247"/>
      <c r="K17" s="247"/>
      <c r="L17" s="247"/>
      <c r="M17" s="247"/>
      <c r="N17" s="248"/>
    </row>
    <row r="18" spans="2:14" ht="24.95" customHeight="1" x14ac:dyDescent="0.15">
      <c r="B18" s="246"/>
      <c r="C18" s="247"/>
      <c r="D18" s="247"/>
      <c r="E18" s="247"/>
      <c r="F18" s="247"/>
      <c r="G18" s="247"/>
      <c r="H18" s="247"/>
      <c r="I18" s="247"/>
      <c r="J18" s="247"/>
      <c r="K18" s="247"/>
      <c r="L18" s="247"/>
      <c r="M18" s="247"/>
      <c r="N18" s="248"/>
    </row>
    <row r="19" spans="2:14" ht="24.95" customHeight="1" x14ac:dyDescent="0.15">
      <c r="B19" s="246"/>
      <c r="C19" s="247"/>
      <c r="D19" s="247"/>
      <c r="E19" s="247"/>
      <c r="F19" s="247"/>
      <c r="G19" s="247"/>
      <c r="H19" s="247"/>
      <c r="I19" s="247"/>
      <c r="J19" s="247"/>
      <c r="K19" s="247"/>
      <c r="L19" s="247"/>
      <c r="M19" s="247"/>
      <c r="N19" s="248"/>
    </row>
    <row r="20" spans="2:14" ht="24.95" customHeight="1" x14ac:dyDescent="0.15">
      <c r="B20" s="246"/>
      <c r="C20" s="247"/>
      <c r="D20" s="247"/>
      <c r="E20" s="247"/>
      <c r="F20" s="247"/>
      <c r="G20" s="247"/>
      <c r="H20" s="247"/>
      <c r="I20" s="247"/>
      <c r="J20" s="247"/>
      <c r="K20" s="247"/>
      <c r="L20" s="247"/>
      <c r="M20" s="247"/>
      <c r="N20" s="248"/>
    </row>
    <row r="21" spans="2:14" ht="24.95" customHeight="1" x14ac:dyDescent="0.15">
      <c r="B21" s="246"/>
      <c r="C21" s="247"/>
      <c r="D21" s="247"/>
      <c r="E21" s="247"/>
      <c r="F21" s="247"/>
      <c r="G21" s="247"/>
      <c r="H21" s="247"/>
      <c r="I21" s="247"/>
      <c r="J21" s="247"/>
      <c r="K21" s="247"/>
      <c r="L21" s="247"/>
      <c r="M21" s="247"/>
      <c r="N21" s="248"/>
    </row>
    <row r="22" spans="2:14" ht="24.95" customHeight="1" x14ac:dyDescent="0.15">
      <c r="B22" s="246"/>
      <c r="C22" s="247"/>
      <c r="D22" s="247"/>
      <c r="E22" s="247"/>
      <c r="F22" s="247"/>
      <c r="G22" s="247"/>
      <c r="H22" s="247"/>
      <c r="I22" s="247"/>
      <c r="J22" s="247"/>
      <c r="K22" s="247"/>
      <c r="L22" s="247"/>
      <c r="M22" s="247"/>
      <c r="N22" s="248"/>
    </row>
    <row r="23" spans="2:14" ht="24.95" customHeight="1" thickBot="1" x14ac:dyDescent="0.2">
      <c r="B23" s="249"/>
      <c r="C23" s="250"/>
      <c r="D23" s="250"/>
      <c r="E23" s="250"/>
      <c r="F23" s="250"/>
      <c r="G23" s="250"/>
      <c r="H23" s="250"/>
      <c r="I23" s="250"/>
      <c r="J23" s="250"/>
      <c r="K23" s="250"/>
      <c r="L23" s="250"/>
      <c r="M23" s="250"/>
      <c r="N23" s="251"/>
    </row>
    <row r="24" spans="2:14" ht="24.95" customHeight="1" x14ac:dyDescent="0.15"/>
    <row r="25" spans="2:14" ht="24.95" customHeight="1" x14ac:dyDescent="0.15"/>
    <row r="26" spans="2:14" ht="24.95" customHeight="1" x14ac:dyDescent="0.15"/>
    <row r="27" spans="2:14" ht="24.95" customHeight="1" x14ac:dyDescent="0.15"/>
    <row r="28" spans="2:14" ht="24.95" customHeight="1" x14ac:dyDescent="0.15"/>
    <row r="29" spans="2:14" ht="24.95" customHeight="1" x14ac:dyDescent="0.15"/>
    <row r="30" spans="2:14" ht="24.95" customHeight="1" x14ac:dyDescent="0.15"/>
    <row r="31" spans="2:14" ht="24.95" customHeight="1" x14ac:dyDescent="0.15"/>
    <row r="32" spans="2:1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9" ht="18.75" customHeight="1" x14ac:dyDescent="0.15"/>
    <row r="50" ht="18.75" customHeight="1" x14ac:dyDescent="0.15"/>
    <row r="51" ht="18.75" customHeight="1" x14ac:dyDescent="0.15"/>
    <row r="52" ht="18.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8" ht="70.5" customHeight="1" x14ac:dyDescent="0.15"/>
  </sheetData>
  <mergeCells count="15">
    <mergeCell ref="B11:N12"/>
    <mergeCell ref="B14:N23"/>
    <mergeCell ref="M2:N2"/>
    <mergeCell ref="C7:L7"/>
    <mergeCell ref="M7:N7"/>
    <mergeCell ref="B8:L8"/>
    <mergeCell ref="M8:N8"/>
    <mergeCell ref="B3:L3"/>
    <mergeCell ref="M3:N3"/>
    <mergeCell ref="B4:L4"/>
    <mergeCell ref="M4:N4"/>
    <mergeCell ref="B5:L5"/>
    <mergeCell ref="M5:N5"/>
    <mergeCell ref="C6:L6"/>
    <mergeCell ref="M6:N6"/>
  </mergeCells>
  <phoneticPr fontId="4"/>
  <printOptions horizontalCentered="1"/>
  <pageMargins left="0.19685039370078741" right="0.19685039370078741" top="0.59055118110236227" bottom="0.19685039370078741" header="0" footer="0"/>
  <pageSetup paperSize="9" fitToHeight="0"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岩瀬北</vt:lpstr>
      <vt:lpstr>岩瀬北部２</vt:lpstr>
      <vt:lpstr>岩瀬東</vt:lpstr>
      <vt:lpstr>岩瀬東部２ </vt:lpstr>
      <vt:lpstr>岩瀬西</vt:lpstr>
      <vt:lpstr>岩瀬西部２ </vt:lpstr>
      <vt:lpstr>岩瀬西!Print_Area</vt:lpstr>
      <vt:lpstr>'岩瀬西部２ '!Print_Area</vt:lpstr>
      <vt:lpstr>岩瀬東!Print_Area</vt:lpstr>
      <vt:lpstr>'岩瀬東部２ '!Print_Area</vt:lpstr>
      <vt:lpstr>岩瀬北!Print_Area</vt:lpstr>
      <vt:lpstr>岩瀬北部２!Print_Area</vt:lpstr>
      <vt:lpstr>岩瀬西!Print_Titles</vt:lpstr>
      <vt:lpstr>岩瀬東!Print_Titles</vt:lpstr>
      <vt:lpstr>岩瀬北!Print_Titles</vt:lpstr>
      <vt:lpstr>岩瀬北部２!Print_Titles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005822</dc:creator>
  <cp:lastModifiedBy>Windows ユーザー</cp:lastModifiedBy>
  <cp:lastPrinted>2022-11-10T05:49:37Z</cp:lastPrinted>
  <dcterms:created xsi:type="dcterms:W3CDTF">2016-02-17T01:13:05Z</dcterms:created>
  <dcterms:modified xsi:type="dcterms:W3CDTF">2022-11-16T03:59:01Z</dcterms:modified>
</cp:coreProperties>
</file>